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kfragis\Downloads\"/>
    </mc:Choice>
  </mc:AlternateContent>
  <xr:revisionPtr revIDLastSave="0" documentId="13_ncr:1_{8F6617F2-B7AA-4F36-B449-9187414626B3}" xr6:coauthVersionLast="47" xr6:coauthVersionMax="47" xr10:uidLastSave="{00000000-0000-0000-0000-000000000000}"/>
  <bookViews>
    <workbookView xWindow="-120" yWindow="-120" windowWidth="29040" windowHeight="15840" xr2:uid="{00000000-000D-0000-FFFF-FFFF00000000}"/>
  </bookViews>
  <sheets>
    <sheet name="T8 Form" sheetId="6" r:id="rId1"/>
    <sheet name="Sheet1" sheetId="18" r:id="rId2"/>
  </sheets>
  <definedNames>
    <definedName name="_xlnm.Print_Area" localSheetId="0">'T8 Form'!$A$1:$N$46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 l="1"/>
  <c r="M15" i="6"/>
  <c r="L15" i="6"/>
  <c r="K15" i="6"/>
  <c r="J15" i="6"/>
  <c r="I15" i="6"/>
  <c r="H15" i="6"/>
  <c r="G15" i="6"/>
  <c r="F15" i="6"/>
  <c r="E15" i="6"/>
  <c r="D15" i="6"/>
  <c r="B15" i="6"/>
  <c r="B30" i="6" l="1"/>
  <c r="B32" i="6" s="1"/>
  <c r="G4" i="6" l="1"/>
  <c r="D30" i="6"/>
  <c r="D32" i="6" s="1"/>
  <c r="E30" i="6"/>
  <c r="E32" i="6" s="1"/>
  <c r="F30" i="6"/>
  <c r="F32" i="6" s="1"/>
  <c r="F33" i="6" s="1"/>
  <c r="G30" i="6"/>
  <c r="G32" i="6" s="1"/>
  <c r="H30" i="6"/>
  <c r="H32" i="6" s="1"/>
  <c r="I30" i="6"/>
  <c r="I32" i="6" s="1"/>
  <c r="J30" i="6"/>
  <c r="J32" i="6" s="1"/>
  <c r="K30" i="6"/>
  <c r="K32" i="6" s="1"/>
  <c r="L30" i="6"/>
  <c r="L32" i="6" s="1"/>
  <c r="M30" i="6"/>
  <c r="M32" i="6" s="1"/>
  <c r="N30" i="6"/>
  <c r="N32" i="6" s="1"/>
  <c r="B37" i="6"/>
  <c r="J33" i="6" l="1"/>
  <c r="B33" i="6"/>
  <c r="B34" i="6" s="1"/>
  <c r="N33" i="6"/>
  <c r="M33" i="6"/>
  <c r="L33" i="6"/>
  <c r="K33" i="6"/>
  <c r="I33" i="6"/>
  <c r="H33" i="6"/>
  <c r="G33" i="6"/>
  <c r="E33" i="6"/>
  <c r="D33" i="6"/>
  <c r="B35" i="6"/>
  <c r="B38" i="6" s="1"/>
  <c r="B18" i="6"/>
  <c r="B20" i="6" l="1"/>
  <c r="B21" i="6"/>
  <c r="B22" i="6" s="1"/>
  <c r="D34" i="6"/>
  <c r="D35" i="6"/>
  <c r="E34" i="6"/>
  <c r="F34" i="6" s="1"/>
  <c r="G34" i="6" s="1"/>
  <c r="H34" i="6" s="1"/>
  <c r="I34" i="6" s="1"/>
  <c r="J34" i="6" s="1"/>
  <c r="K34" i="6" s="1"/>
  <c r="L34" i="6" s="1"/>
  <c r="M34" i="6" s="1"/>
  <c r="N34" i="6" s="1"/>
  <c r="B39" i="6"/>
  <c r="N16" i="6"/>
  <c r="M16" i="6"/>
  <c r="L16" i="6"/>
  <c r="K16" i="6"/>
  <c r="J16" i="6"/>
  <c r="I16" i="6"/>
  <c r="H16" i="6"/>
  <c r="G16" i="6"/>
  <c r="F16" i="6"/>
  <c r="D16" i="6"/>
  <c r="E16" i="6"/>
  <c r="B13" i="6"/>
  <c r="D13" i="6" s="1"/>
  <c r="E13" i="6" s="1"/>
  <c r="F13" i="6" l="1"/>
  <c r="G13" i="6" s="1"/>
  <c r="H13" i="6" s="1"/>
  <c r="E35" i="6"/>
  <c r="E37" i="6" s="1"/>
  <c r="D37" i="6"/>
  <c r="D38" i="6"/>
  <c r="D39" i="6" s="1"/>
  <c r="F35" i="6" l="1"/>
  <c r="F37" i="6" s="1"/>
  <c r="E38" i="6"/>
  <c r="E39" i="6" s="1"/>
  <c r="F38" i="6"/>
  <c r="I13" i="6"/>
  <c r="F39" i="6" l="1"/>
  <c r="G35" i="6"/>
  <c r="H35" i="6" s="1"/>
  <c r="B16" i="6"/>
  <c r="J13" i="6"/>
  <c r="G38" i="6" l="1"/>
  <c r="G39" i="6" s="1"/>
  <c r="G37" i="6"/>
  <c r="H38" i="6"/>
  <c r="H39" i="6" s="1"/>
  <c r="H37" i="6"/>
  <c r="I35" i="6"/>
  <c r="B17" i="6"/>
  <c r="K13" i="6"/>
  <c r="I38" i="6" l="1"/>
  <c r="I39" i="6" s="1"/>
  <c r="I37" i="6"/>
  <c r="J35" i="6"/>
  <c r="J37" i="6" s="1"/>
  <c r="D18" i="6"/>
  <c r="D17" i="6"/>
  <c r="L13" i="6"/>
  <c r="D20" i="6" l="1"/>
  <c r="D21" i="6"/>
  <c r="J38" i="6"/>
  <c r="J39" i="6" s="1"/>
  <c r="K35" i="6"/>
  <c r="K37" i="6" s="1"/>
  <c r="E18" i="6"/>
  <c r="E17" i="6"/>
  <c r="M13" i="6"/>
  <c r="E20" i="6" l="1"/>
  <c r="E21" i="6"/>
  <c r="K38" i="6"/>
  <c r="K39" i="6" s="1"/>
  <c r="L35" i="6"/>
  <c r="F18" i="6"/>
  <c r="F21" i="6" s="1"/>
  <c r="F17" i="6"/>
  <c r="N13" i="6"/>
  <c r="G18" i="6" l="1"/>
  <c r="F20" i="6"/>
  <c r="L38" i="6"/>
  <c r="L39" i="6" s="1"/>
  <c r="L37" i="6"/>
  <c r="M35" i="6"/>
  <c r="M37" i="6" s="1"/>
  <c r="G17" i="6"/>
  <c r="G20" i="6" l="1"/>
  <c r="G21" i="6"/>
  <c r="H18" i="6"/>
  <c r="M38" i="6"/>
  <c r="M39" i="6" s="1"/>
  <c r="N35" i="6"/>
  <c r="N38" i="6" s="1"/>
  <c r="H17" i="6"/>
  <c r="H20" i="6" l="1"/>
  <c r="H21" i="6"/>
  <c r="I18" i="6"/>
  <c r="N39" i="6"/>
  <c r="N37" i="6"/>
  <c r="I17" i="6"/>
  <c r="I20" i="6" l="1"/>
  <c r="I21" i="6"/>
  <c r="J18" i="6"/>
  <c r="J17" i="6"/>
  <c r="K17" i="6" s="1"/>
  <c r="L17" i="6" s="1"/>
  <c r="M17" i="6" s="1"/>
  <c r="N17" i="6" s="1"/>
  <c r="J20" i="6" l="1"/>
  <c r="J21" i="6"/>
  <c r="K18" i="6"/>
  <c r="K20" i="6" l="1"/>
  <c r="K21" i="6"/>
  <c r="L18" i="6"/>
  <c r="M18" i="6" l="1"/>
  <c r="N18" i="6" s="1"/>
  <c r="L21" i="6"/>
  <c r="L22" i="6" s="1"/>
  <c r="L20" i="6"/>
  <c r="I22" i="6"/>
  <c r="F22" i="6"/>
  <c r="J22" i="6"/>
  <c r="D22" i="6"/>
  <c r="G22" i="6"/>
  <c r="K22" i="6"/>
  <c r="H22" i="6"/>
  <c r="E22" i="6"/>
  <c r="N20" i="6" l="1"/>
  <c r="N21" i="6"/>
  <c r="N22" i="6" s="1"/>
  <c r="M20" i="6"/>
  <c r="M21" i="6"/>
  <c r="M22" i="6" s="1"/>
</calcChain>
</file>

<file path=xl/sharedStrings.xml><?xml version="1.0" encoding="utf-8"?>
<sst xmlns="http://schemas.openxmlformats.org/spreadsheetml/2006/main" count="171" uniqueCount="152">
  <si>
    <t>Artsit</t>
  </si>
  <si>
    <t>Title</t>
  </si>
  <si>
    <t>Album</t>
  </si>
  <si>
    <t>ISRC</t>
  </si>
  <si>
    <t>GRid</t>
  </si>
  <si>
    <t>Number of Plays</t>
  </si>
  <si>
    <t>CBC</t>
  </si>
  <si>
    <t>Alabama </t>
  </si>
  <si>
    <t>Alaska </t>
  </si>
  <si>
    <t>Arizona </t>
  </si>
  <si>
    <t>California </t>
  </si>
  <si>
    <t>Colorado </t>
  </si>
  <si>
    <t>Connecticut </t>
  </si>
  <si>
    <t>Delaware </t>
  </si>
  <si>
    <t>Florida </t>
  </si>
  <si>
    <t>Georgia </t>
  </si>
  <si>
    <t>Kansas </t>
  </si>
  <si>
    <t>Kentucky </t>
  </si>
  <si>
    <t>Louisiana </t>
  </si>
  <si>
    <t>Maine </t>
  </si>
  <si>
    <t>Maryland </t>
  </si>
  <si>
    <t>Massachusetts </t>
  </si>
  <si>
    <t>Michigan </t>
  </si>
  <si>
    <t>Nevada </t>
  </si>
  <si>
    <t>New Hampshire </t>
  </si>
  <si>
    <t>New Jersey </t>
  </si>
  <si>
    <t>New Mexico </t>
  </si>
  <si>
    <t>New York </t>
  </si>
  <si>
    <t>North Carolina </t>
  </si>
  <si>
    <t>North Dakota </t>
  </si>
  <si>
    <t>Ohio </t>
  </si>
  <si>
    <t>Oklahoma </t>
  </si>
  <si>
    <t>Oregon </t>
  </si>
  <si>
    <t>Rhode Island </t>
  </si>
  <si>
    <t>South Carolina </t>
  </si>
  <si>
    <t>South Dakota </t>
  </si>
  <si>
    <t>Tennessee </t>
  </si>
  <si>
    <t>Texas </t>
  </si>
  <si>
    <t>Utah </t>
  </si>
  <si>
    <t>Vermont </t>
  </si>
  <si>
    <t>Virginia </t>
  </si>
  <si>
    <t>Washington </t>
  </si>
  <si>
    <t>West Virginia </t>
  </si>
  <si>
    <t>Wisconsin </t>
  </si>
  <si>
    <t>Wyoming</t>
  </si>
  <si>
    <t>British Columbia</t>
  </si>
  <si>
    <t>Alberta</t>
  </si>
  <si>
    <t>Saskatchewan</t>
  </si>
  <si>
    <t>Manitoba</t>
  </si>
  <si>
    <t>Quebec</t>
  </si>
  <si>
    <t>Country:</t>
  </si>
  <si>
    <t>July</t>
  </si>
  <si>
    <t>September</t>
  </si>
  <si>
    <t>March</t>
  </si>
  <si>
    <t>December</t>
  </si>
  <si>
    <t>January</t>
  </si>
  <si>
    <t>October</t>
  </si>
  <si>
    <t>February</t>
  </si>
  <si>
    <t>April</t>
  </si>
  <si>
    <t>May</t>
  </si>
  <si>
    <t>June</t>
  </si>
  <si>
    <t>August</t>
  </si>
  <si>
    <t>November</t>
  </si>
  <si>
    <t xml:space="preserve">Service Provider: </t>
  </si>
  <si>
    <t>URL:</t>
  </si>
  <si>
    <t>Station Type:</t>
  </si>
  <si>
    <t>New Brunswick</t>
  </si>
  <si>
    <t>Northwest Territories</t>
  </si>
  <si>
    <t>Nova Scotia</t>
  </si>
  <si>
    <t>Nunavut</t>
  </si>
  <si>
    <t>Ontario</t>
  </si>
  <si>
    <t>Prince Edward Island</t>
  </si>
  <si>
    <t>Arkansas </t>
  </si>
  <si>
    <t>Hawaii </t>
  </si>
  <si>
    <t>Idaho </t>
  </si>
  <si>
    <t>Illinois</t>
  </si>
  <si>
    <t>Indiana </t>
  </si>
  <si>
    <t>Iowa </t>
  </si>
  <si>
    <t>Minnesota </t>
  </si>
  <si>
    <t>Mississippi </t>
  </si>
  <si>
    <t>Missouri </t>
  </si>
  <si>
    <t>Montana</t>
  </si>
  <si>
    <t>Nebraska </t>
  </si>
  <si>
    <t>Pennsylvania</t>
  </si>
  <si>
    <t>Number of Plays - YTD</t>
  </si>
  <si>
    <t>Tariff Rate</t>
  </si>
  <si>
    <t>Tax Rate</t>
  </si>
  <si>
    <t>Tax Amount</t>
  </si>
  <si>
    <t>Payment Total</t>
  </si>
  <si>
    <t>Tariff Payable - 
Current Month</t>
  </si>
  <si>
    <t>Jan</t>
  </si>
  <si>
    <t>Feb</t>
  </si>
  <si>
    <t>Jul</t>
  </si>
  <si>
    <t>Aug</t>
  </si>
  <si>
    <t>Sept</t>
  </si>
  <si>
    <t>Oct</t>
  </si>
  <si>
    <t>Nov</t>
  </si>
  <si>
    <t>Dec</t>
  </si>
  <si>
    <t>Apr</t>
  </si>
  <si>
    <t>Mar</t>
  </si>
  <si>
    <t>Reported Monthly</t>
  </si>
  <si>
    <t>YTD Amount Owed</t>
  </si>
  <si>
    <t>Yukon Territory</t>
  </si>
  <si>
    <t>Aggregated Tuning Hours</t>
  </si>
  <si>
    <t>Music Use</t>
  </si>
  <si>
    <t>Newfoundland</t>
  </si>
  <si>
    <t xml:space="preserve">Reported Monthly </t>
  </si>
  <si>
    <t>Signature</t>
  </si>
  <si>
    <t>Name &amp; Title (Please Print)</t>
  </si>
  <si>
    <t>Date</t>
  </si>
  <si>
    <r>
      <rPr>
        <sz val="11"/>
        <color theme="1"/>
        <rFont val="Calibri"/>
        <family val="2"/>
      </rPr>
      <t xml:space="preserve">• </t>
    </r>
    <r>
      <rPr>
        <sz val="11"/>
        <color theme="1"/>
        <rFont val="Calibri"/>
        <family val="2"/>
        <scheme val="minor"/>
      </rPr>
      <t>In order for your payments to be processed, you are required submit this report in specified format below</t>
    </r>
  </si>
  <si>
    <r>
      <rPr>
        <sz val="11"/>
        <color theme="1"/>
        <rFont val="Calibri"/>
        <family val="2"/>
      </rPr>
      <t>•</t>
    </r>
    <r>
      <rPr>
        <sz val="11"/>
        <color theme="1"/>
        <rFont val="Calibri"/>
        <family val="2"/>
        <scheme val="minor"/>
      </rPr>
      <t xml:space="preserve"> Reports of any other form will be rejected until appropriate changes have been made</t>
    </r>
  </si>
  <si>
    <r>
      <rPr>
        <sz val="11"/>
        <color theme="1"/>
        <rFont val="Calibri"/>
        <family val="2"/>
      </rPr>
      <t>•</t>
    </r>
    <r>
      <rPr>
        <sz val="11"/>
        <color theme="1"/>
        <rFont val="Calibri"/>
        <family val="2"/>
        <scheme val="minor"/>
      </rPr>
      <t xml:space="preserve"> Please carefully read through all instructions to ensure accuracy</t>
    </r>
  </si>
  <si>
    <r>
      <rPr>
        <sz val="11"/>
        <color theme="1"/>
        <rFont val="Calibri"/>
        <family val="2"/>
      </rPr>
      <t>•</t>
    </r>
    <r>
      <rPr>
        <sz val="11"/>
        <color theme="1"/>
        <rFont val="Calibri"/>
        <family val="2"/>
        <scheme val="minor"/>
      </rPr>
      <t xml:space="preserve"> Visit www.resound.ca for more information or send any inquiries to ftulloch@resound.ca</t>
    </r>
  </si>
  <si>
    <t xml:space="preserve">Reporting Requirements </t>
  </si>
  <si>
    <t>1)Reports must be submitted and received by ReSound no later than 45 days after the close of the month.</t>
  </si>
  <si>
    <t>2) All data must be entered on the appropriate tabs for the corresponding years.</t>
  </si>
  <si>
    <t>3) For your convienice, the worksheets come pre populated with the all the required feilds and will automatically calculate your license fee in Section A of the "T8 Form" worksheet.</t>
  </si>
  <si>
    <t>4) In the event that the required data is not available, please proceed to Section B of the "T8 Form" worksheet.</t>
  </si>
  <si>
    <t>All report must be sent electronically to ftulloch@resound.ca</t>
  </si>
  <si>
    <t>Data Entry Definitions</t>
  </si>
  <si>
    <t>International Standard Recording Code</t>
  </si>
  <si>
    <t xml:space="preserve">ISWC </t>
  </si>
  <si>
    <t>Interantional Standard Work Code</t>
  </si>
  <si>
    <t>Name of the featured artist for each sound recording</t>
  </si>
  <si>
    <t>The title of an album on which a particular sound recording appears</t>
  </si>
  <si>
    <t>Name of the sound recording</t>
  </si>
  <si>
    <t>Label</t>
  </si>
  <si>
    <t>Name of the lable or maker of the sound sound recording</t>
  </si>
  <si>
    <t xml:space="preserve">Number of Plays </t>
  </si>
  <si>
    <t xml:space="preserve">Number of times that a sound recording is received by all unique listeners. </t>
  </si>
  <si>
    <t>WRT</t>
  </si>
  <si>
    <t>Webcast Running Time</t>
  </si>
  <si>
    <t>ART</t>
  </si>
  <si>
    <t>Album Running Time</t>
  </si>
  <si>
    <t>UPC</t>
  </si>
  <si>
    <t>Universal Product Code</t>
  </si>
  <si>
    <t>Global Release Identifier</t>
  </si>
  <si>
    <t>ATH</t>
  </si>
  <si>
    <t>Aggregate Tuning Hours</t>
  </si>
  <si>
    <t>Province/State:</t>
  </si>
  <si>
    <t>Monthly Amount Owed</t>
  </si>
  <si>
    <t>Number of Plays
Current Month</t>
  </si>
  <si>
    <t>Year:</t>
  </si>
  <si>
    <t>Relevant Month:</t>
  </si>
  <si>
    <t>Electronic version is availble online at www.resound.ca</t>
  </si>
  <si>
    <t>Non Interactive, Semi Interactive Streaming and CBC</t>
  </si>
  <si>
    <t>Non-interactive Stream</t>
  </si>
  <si>
    <t>Semi-interactive Stream</t>
  </si>
  <si>
    <r>
      <t xml:space="preserve">The undersigned certifies the foregoing information to be true and complete and calculated in accordance with the requirements of </t>
    </r>
    <r>
      <rPr>
        <i/>
        <sz val="9"/>
        <color rgb="FF000000"/>
        <rFont val="Calibri"/>
        <family val="2"/>
        <scheme val="minor"/>
      </rPr>
      <t>Re:Sound Tariff No.8, Non-Interactive, Semi-Interactive Streaming and CBC, 2013-2018</t>
    </r>
    <r>
      <rPr>
        <sz val="9"/>
        <color rgb="FF000000"/>
        <rFont val="Calibri"/>
        <family val="2"/>
        <scheme val="minor"/>
      </rPr>
      <t>. The undersigned has reviewed such books and records and has made such investigations as the undersigned considers necessary or advisable for the purposes of certifying the matters set out above.</t>
    </r>
  </si>
  <si>
    <t>.</t>
  </si>
  <si>
    <r>
      <rPr>
        <b/>
        <sz val="10"/>
        <rFont val="Calibri"/>
        <family val="2"/>
        <scheme val="minor"/>
      </rPr>
      <t>Notes to assist in completing this form</t>
    </r>
    <r>
      <rPr>
        <sz val="10"/>
        <rFont val="Calibri"/>
        <family val="2"/>
        <scheme val="minor"/>
      </rPr>
      <t xml:space="preserve">:
• This remittance form is for Non-interactive, Semi Interactive Streaming and CBC for 2013 to 2018 royalties years
• </t>
    </r>
    <r>
      <rPr>
        <b/>
        <sz val="10"/>
        <rFont val="Calibri"/>
        <family val="2"/>
        <scheme val="minor"/>
      </rPr>
      <t>All royalties are due 45 days after the end of the relevant month. All payments should be made payable to ReSound and sent to 175 Bloor St East, South Tower, Suite 703, Toronto, ON, M4W 3R8. All reporting must be sent electronically to webcasting@resound.ca.</t>
    </r>
    <r>
      <rPr>
        <sz val="10"/>
        <rFont val="Calibri"/>
        <family val="2"/>
        <scheme val="minor"/>
      </rPr>
      <t xml:space="preserve">
• For royalites due for 2013-2023 please complete the "Tariff 8 - 2" form in addition to this form.
• If your business is a Non Commercial Webcast, </t>
    </r>
    <r>
      <rPr>
        <b/>
        <sz val="10"/>
        <rFont val="Calibri"/>
        <family val="2"/>
        <scheme val="minor"/>
      </rPr>
      <t>please do not complete this form, but complete the "Tariff 1.B.2" forms.</t>
    </r>
    <r>
      <rPr>
        <sz val="10"/>
        <rFont val="Calibri"/>
        <family val="2"/>
        <scheme val="minor"/>
      </rPr>
      <t xml:space="preserve">
• All businesses are also required to complete the "Tariff 8 - 1" form with your business information, if you have not previously done so.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</si>
</sst>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quot;Service&quot;"/>
    <numFmt numFmtId="165" formatCode="_-* #,##0\ _€_-;\-* #,##0\ _€_-;_-* &quot;-&quot;??\ _€_-;_-@_-"/>
    <numFmt numFmtId="166" formatCode="_-* #,##0.00\ _€_-;\-* #,##0.00\ _€_-;_-* &quot;-&quot;??\ _€_-;_-@_-"/>
  </numFmts>
  <fonts count="15"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u/>
      <sz val="11"/>
      <color theme="10"/>
      <name val="Calibri"/>
      <family val="2"/>
    </font>
    <font>
      <sz val="9"/>
      <name val="Calibri"/>
      <family val="2"/>
      <scheme val="minor"/>
    </font>
    <font>
      <b/>
      <sz val="10"/>
      <name val="Calibri"/>
      <family val="2"/>
      <scheme val="minor"/>
    </font>
    <font>
      <u/>
      <sz val="10"/>
      <color theme="10"/>
      <name val="Calibri"/>
      <family val="2"/>
    </font>
    <font>
      <b/>
      <sz val="11"/>
      <name val="Calibri"/>
      <family val="2"/>
      <scheme val="minor"/>
    </font>
    <font>
      <i/>
      <sz val="10"/>
      <name val="Calibri"/>
      <family val="2"/>
      <scheme val="minor"/>
    </font>
    <font>
      <sz val="11"/>
      <color theme="1"/>
      <name val="Calibri"/>
      <family val="2"/>
    </font>
    <font>
      <b/>
      <sz val="12"/>
      <color theme="1"/>
      <name val="Calibri"/>
      <family val="2"/>
      <scheme val="minor"/>
    </font>
    <font>
      <b/>
      <i/>
      <sz val="11"/>
      <color theme="1"/>
      <name val="Calibri"/>
      <family val="2"/>
      <scheme val="minor"/>
    </font>
    <font>
      <sz val="9"/>
      <color rgb="FF000000"/>
      <name val="Calibri"/>
      <family val="2"/>
      <scheme val="minor"/>
    </font>
    <font>
      <i/>
      <sz val="9"/>
      <color rgb="FF000000"/>
      <name val="Calibri"/>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cellStyleXfs>
  <cellXfs count="80">
    <xf numFmtId="0" fontId="0" fillId="0" borderId="0" xfId="0"/>
    <xf numFmtId="9" fontId="5" fillId="2" borderId="3" xfId="3" applyFont="1" applyFill="1" applyBorder="1" applyAlignment="1" applyProtection="1">
      <alignment horizontal="center" vertical="center"/>
    </xf>
    <xf numFmtId="44" fontId="3" fillId="0" borderId="6" xfId="1" applyFont="1" applyBorder="1" applyAlignment="1" applyProtection="1">
      <alignment horizontal="center" vertical="center"/>
    </xf>
    <xf numFmtId="0" fontId="4" fillId="0" borderId="0" xfId="2" applyAlignment="1" applyProtection="1"/>
    <xf numFmtId="0" fontId="11" fillId="0" borderId="0" xfId="0" applyFont="1"/>
    <xf numFmtId="3" fontId="5" fillId="0" borderId="13" xfId="0" applyNumberFormat="1" applyFont="1" applyBorder="1" applyAlignment="1" applyProtection="1">
      <alignment horizontal="center" vertical="center"/>
      <protection locked="0"/>
    </xf>
    <xf numFmtId="44" fontId="3" fillId="0" borderId="8" xfId="1" applyFont="1" applyBorder="1" applyAlignment="1" applyProtection="1">
      <alignment horizontal="center" vertical="center"/>
    </xf>
    <xf numFmtId="9" fontId="5" fillId="0" borderId="3" xfId="3" applyFont="1" applyBorder="1" applyAlignment="1" applyProtection="1">
      <alignment horizontal="center" vertical="center"/>
    </xf>
    <xf numFmtId="0" fontId="2" fillId="0" borderId="0" xfId="0" applyFont="1"/>
    <xf numFmtId="0" fontId="3" fillId="0" borderId="0" xfId="0" applyFont="1"/>
    <xf numFmtId="0" fontId="3" fillId="0" borderId="0" xfId="0" applyFont="1" applyAlignment="1">
      <alignment vertical="center"/>
    </xf>
    <xf numFmtId="0" fontId="8" fillId="0" borderId="0" xfId="0" applyFont="1" applyAlignment="1">
      <alignment vertical="center" wrapText="1"/>
    </xf>
    <xf numFmtId="0" fontId="3" fillId="0" borderId="0" xfId="0" applyFont="1" applyAlignment="1">
      <alignment horizontal="center" vertical="center"/>
    </xf>
    <xf numFmtId="0" fontId="3" fillId="0" borderId="11" xfId="0" applyFont="1" applyBorder="1" applyAlignment="1">
      <alignment vertical="center"/>
    </xf>
    <xf numFmtId="3" fontId="5" fillId="0" borderId="5" xfId="0" applyNumberFormat="1" applyFont="1" applyBorder="1" applyAlignment="1">
      <alignment horizontal="center" vertical="center"/>
    </xf>
    <xf numFmtId="0" fontId="3" fillId="0" borderId="12" xfId="0" applyFont="1" applyBorder="1" applyAlignment="1">
      <alignment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3" fillId="0" borderId="9"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2" borderId="9" xfId="0" applyFont="1" applyFill="1" applyBorder="1" applyAlignment="1">
      <alignment vertical="center"/>
    </xf>
    <xf numFmtId="10" fontId="5" fillId="2" borderId="3" xfId="0" applyNumberFormat="1" applyFont="1" applyFill="1" applyBorder="1" applyAlignment="1">
      <alignment horizontal="center" vertical="center"/>
    </xf>
    <xf numFmtId="10" fontId="5" fillId="2" borderId="4" xfId="0" applyNumberFormat="1" applyFont="1" applyFill="1" applyBorder="1" applyAlignment="1">
      <alignment horizontal="center" vertical="center"/>
    </xf>
    <xf numFmtId="44" fontId="5" fillId="0" borderId="3" xfId="0" applyNumberFormat="1" applyFont="1" applyBorder="1" applyAlignment="1">
      <alignment horizontal="center" vertical="center"/>
    </xf>
    <xf numFmtId="44" fontId="5" fillId="0" borderId="4" xfId="0" applyNumberFormat="1" applyFont="1" applyBorder="1" applyAlignment="1">
      <alignment horizontal="center" vertical="center"/>
    </xf>
    <xf numFmtId="0" fontId="6" fillId="0" borderId="9" xfId="0" applyFont="1" applyBorder="1" applyAlignment="1">
      <alignment vertical="center" wrapText="1"/>
    </xf>
    <xf numFmtId="44" fontId="3" fillId="0" borderId="3" xfId="0" applyNumberFormat="1" applyFont="1" applyBorder="1" applyAlignment="1">
      <alignment horizontal="center" vertical="center"/>
    </xf>
    <xf numFmtId="44" fontId="3" fillId="0" borderId="4"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0" xfId="0" applyFont="1" applyBorder="1" applyAlignment="1">
      <alignment vertical="center"/>
    </xf>
    <xf numFmtId="0" fontId="9" fillId="0" borderId="0" xfId="0" applyFont="1" applyAlignment="1">
      <alignment vertical="top"/>
    </xf>
    <xf numFmtId="0" fontId="3" fillId="0" borderId="0" xfId="0" applyFont="1" applyAlignment="1">
      <alignment horizontal="left"/>
    </xf>
    <xf numFmtId="49" fontId="3" fillId="0" borderId="0" xfId="0" applyNumberFormat="1" applyFont="1"/>
    <xf numFmtId="0" fontId="3" fillId="0" borderId="15" xfId="0" applyFont="1" applyBorder="1"/>
    <xf numFmtId="0" fontId="8" fillId="0" borderId="0" xfId="0" applyFont="1" applyAlignment="1">
      <alignment horizontal="left" vertical="top"/>
    </xf>
    <xf numFmtId="0" fontId="8" fillId="0" borderId="0" xfId="0" applyFont="1"/>
    <xf numFmtId="0" fontId="3" fillId="0" borderId="1" xfId="0" applyFont="1" applyBorder="1" applyAlignment="1">
      <alignment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0" fontId="3" fillId="2" borderId="1" xfId="0" applyFont="1" applyFill="1" applyBorder="1" applyAlignment="1">
      <alignment vertical="center"/>
    </xf>
    <xf numFmtId="3" fontId="5" fillId="2" borderId="4"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0" fontId="6" fillId="0" borderId="1" xfId="0" applyFont="1" applyBorder="1" applyAlignment="1">
      <alignment vertical="center" wrapText="1"/>
    </xf>
    <xf numFmtId="44" fontId="5" fillId="2" borderId="4" xfId="0" applyNumberFormat="1" applyFont="1" applyFill="1" applyBorder="1" applyAlignment="1">
      <alignment horizontal="center" vertical="center"/>
    </xf>
    <xf numFmtId="44" fontId="5" fillId="2" borderId="3" xfId="0" applyNumberFormat="1" applyFont="1" applyFill="1" applyBorder="1" applyAlignment="1">
      <alignment horizontal="center" vertical="center"/>
    </xf>
    <xf numFmtId="0" fontId="6" fillId="0" borderId="16" xfId="0" applyFont="1" applyBorder="1" applyAlignment="1">
      <alignment vertical="center"/>
    </xf>
    <xf numFmtId="0" fontId="3" fillId="0" borderId="1" xfId="0" applyFont="1" applyBorder="1" applyAlignment="1">
      <alignment vertical="center" wrapText="1"/>
    </xf>
    <xf numFmtId="0" fontId="3" fillId="0" borderId="15" xfId="0" applyFont="1" applyBorder="1" applyAlignment="1">
      <alignment horizontal="center" vertical="center"/>
    </xf>
    <xf numFmtId="0" fontId="0" fillId="0" borderId="0" xfId="0" applyProtection="1">
      <protection locked="0"/>
    </xf>
    <xf numFmtId="165" fontId="1" fillId="3" borderId="0" xfId="5" applyNumberFormat="1" applyFont="1" applyFill="1" applyBorder="1" applyProtection="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xf numFmtId="0" fontId="7" fillId="0" borderId="1" xfId="2" applyFont="1" applyBorder="1" applyAlignment="1" applyProtection="1">
      <alignment horizontal="center" vertical="center"/>
      <protection locked="0"/>
    </xf>
    <xf numFmtId="3" fontId="5" fillId="0" borderId="7" xfId="0" applyNumberFormat="1" applyFont="1" applyBorder="1" applyAlignment="1" applyProtection="1">
      <alignment horizontal="center" vertical="center"/>
      <protection locked="0"/>
    </xf>
    <xf numFmtId="3" fontId="5" fillId="0" borderId="1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9" fontId="5" fillId="0" borderId="4" xfId="0" applyNumberFormat="1" applyFont="1" applyBorder="1" applyAlignment="1">
      <alignment horizontal="center" vertical="center"/>
    </xf>
    <xf numFmtId="9" fontId="5" fillId="0" borderId="14" xfId="0" applyNumberFormat="1" applyFont="1" applyBorder="1" applyAlignment="1">
      <alignment horizontal="center" vertical="center"/>
    </xf>
    <xf numFmtId="0" fontId="3" fillId="0" borderId="0" xfId="0" applyFont="1" applyAlignment="1">
      <alignment horizontal="left" vertical="top" wrapText="1"/>
    </xf>
    <xf numFmtId="0" fontId="3" fillId="0" borderId="15" xfId="0" applyFont="1" applyBorder="1" applyAlignment="1">
      <alignment horizontal="center" vertical="center"/>
    </xf>
    <xf numFmtId="0" fontId="13" fillId="0" borderId="0" xfId="0" applyFont="1" applyAlignment="1">
      <alignment horizontal="justify" vertical="center" wrapText="1"/>
    </xf>
    <xf numFmtId="3" fontId="5" fillId="0" borderId="4"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2" borderId="4" xfId="0" applyNumberFormat="1" applyFont="1" applyFill="1" applyBorder="1" applyAlignment="1">
      <alignment horizontal="center" vertical="center"/>
    </xf>
    <xf numFmtId="3" fontId="5" fillId="2" borderId="14" xfId="0" applyNumberFormat="1" applyFont="1" applyFill="1" applyBorder="1" applyAlignment="1">
      <alignment horizontal="center" vertical="center"/>
    </xf>
    <xf numFmtId="44" fontId="5" fillId="0" borderId="4"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3" fillId="0" borderId="4" xfId="0" applyNumberFormat="1" applyFont="1" applyBorder="1" applyAlignment="1">
      <alignment horizontal="center" vertical="center"/>
    </xf>
    <xf numFmtId="44" fontId="3" fillId="0" borderId="14" xfId="0" applyNumberFormat="1" applyFont="1" applyBorder="1" applyAlignment="1">
      <alignment horizontal="center" vertical="center"/>
    </xf>
    <xf numFmtId="44" fontId="5" fillId="2" borderId="4" xfId="0" applyNumberFormat="1" applyFont="1" applyFill="1" applyBorder="1" applyAlignment="1">
      <alignment horizontal="center" vertical="center"/>
    </xf>
    <xf numFmtId="44" fontId="5" fillId="2" borderId="14" xfId="0" applyNumberFormat="1" applyFont="1" applyFill="1" applyBorder="1" applyAlignment="1">
      <alignment horizontal="center" vertical="center"/>
    </xf>
    <xf numFmtId="0" fontId="2" fillId="0" borderId="1" xfId="0" applyFont="1" applyBorder="1" applyProtection="1">
      <protection locked="0"/>
    </xf>
    <xf numFmtId="44" fontId="3" fillId="0" borderId="8" xfId="1" applyFont="1" applyBorder="1" applyAlignment="1" applyProtection="1">
      <alignment horizontal="center" vertical="center"/>
    </xf>
    <xf numFmtId="44" fontId="3" fillId="0" borderId="17" xfId="1" applyFont="1" applyBorder="1" applyAlignment="1" applyProtection="1">
      <alignment horizontal="center" vertical="center"/>
    </xf>
    <xf numFmtId="0" fontId="3" fillId="0" borderId="1" xfId="0" applyFont="1" applyBorder="1" applyProtection="1">
      <protection locked="0"/>
    </xf>
    <xf numFmtId="0" fontId="0" fillId="0" borderId="0" xfId="0" applyAlignment="1">
      <alignment wrapText="1"/>
    </xf>
    <xf numFmtId="0" fontId="12" fillId="0" borderId="0" xfId="0" applyFont="1"/>
  </cellXfs>
  <cellStyles count="6">
    <cellStyle name="Comma 2" xfId="5" xr:uid="{56344545-08B0-4915-957D-9791C55FDB21}"/>
    <cellStyle name="Currency" xfId="1" builtinId="4"/>
    <cellStyle name="Currency 2" xfId="4" xr:uid="{DDCBFFA3-BB94-4EAB-AD3C-F6AE0673DC8B}"/>
    <cellStyle name="Hyperlink" xfId="2" builtinId="8"/>
    <cellStyle name="Normal" xfId="0" builtinId="0"/>
    <cellStyle name="Percent" xfId="3" builtinId="5"/>
  </cellStyles>
  <dxfs count="3">
    <dxf>
      <font>
        <b/>
        <i val="0"/>
        <color rgb="FFFF0000"/>
      </font>
    </dxf>
    <dxf>
      <font>
        <color theme="0"/>
      </font>
    </dxf>
    <dxf>
      <font>
        <b val="0"/>
        <i/>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3"/>
  <sheetViews>
    <sheetView tabSelected="1" zoomScaleNormal="100" zoomScalePageLayoutView="85" workbookViewId="0">
      <selection activeCell="A8" sqref="A8:N9"/>
    </sheetView>
  </sheetViews>
  <sheetFormatPr defaultColWidth="9.140625" defaultRowHeight="15" x14ac:dyDescent="0.25"/>
  <cols>
    <col min="1" max="1" width="21.42578125" style="8" customWidth="1"/>
    <col min="2" max="3" width="5.42578125" style="8" customWidth="1"/>
    <col min="4" max="14" width="10.7109375" style="8" customWidth="1"/>
    <col min="15" max="15" width="9.140625" style="8"/>
    <col min="16" max="16" width="17.28515625" style="8" hidden="1" customWidth="1"/>
    <col min="17" max="17" width="29.5703125" style="8" hidden="1" customWidth="1"/>
    <col min="18" max="19" width="9.140625" style="8" hidden="1" customWidth="1"/>
    <col min="20" max="16384" width="9.140625" style="8"/>
  </cols>
  <sheetData>
    <row r="1" spans="1:19" ht="22.5" customHeight="1" x14ac:dyDescent="0.25">
      <c r="A1" s="9" t="s">
        <v>63</v>
      </c>
      <c r="B1" s="52"/>
      <c r="C1" s="52"/>
      <c r="D1" s="52"/>
      <c r="E1" s="52"/>
      <c r="G1" s="54" t="s">
        <v>140</v>
      </c>
      <c r="H1" s="54"/>
      <c r="I1" s="52"/>
      <c r="J1" s="52"/>
      <c r="R1" s="8" t="s">
        <v>46</v>
      </c>
      <c r="S1" s="9" t="s">
        <v>55</v>
      </c>
    </row>
    <row r="2" spans="1:19" ht="22.5" customHeight="1" x14ac:dyDescent="0.25">
      <c r="A2" s="9" t="s">
        <v>64</v>
      </c>
      <c r="B2" s="55"/>
      <c r="C2" s="55"/>
      <c r="D2" s="55"/>
      <c r="E2" s="55"/>
      <c r="G2" s="54" t="s">
        <v>50</v>
      </c>
      <c r="H2" s="54"/>
      <c r="I2" s="53"/>
      <c r="J2" s="53"/>
      <c r="R2" s="8" t="s">
        <v>45</v>
      </c>
      <c r="S2" s="9" t="s">
        <v>57</v>
      </c>
    </row>
    <row r="3" spans="1:19" ht="22.5" customHeight="1" x14ac:dyDescent="0.25">
      <c r="A3" s="9" t="s">
        <v>65</v>
      </c>
      <c r="B3" s="58">
        <v>0</v>
      </c>
      <c r="C3" s="58"/>
      <c r="D3" s="58"/>
      <c r="E3" s="58"/>
      <c r="R3" s="8" t="s">
        <v>48</v>
      </c>
      <c r="S3" s="9" t="s">
        <v>53</v>
      </c>
    </row>
    <row r="4" spans="1:19" ht="22.5" customHeight="1" x14ac:dyDescent="0.25">
      <c r="A4" s="9" t="s">
        <v>144</v>
      </c>
      <c r="B4" s="52"/>
      <c r="C4" s="52"/>
      <c r="D4" s="52"/>
      <c r="E4" s="52"/>
      <c r="G4" s="37" t="str">
        <f>IF(OR(I2="",I1=""),"***Province/State and Country must be selected to calculate your tax amount",I2=I2)</f>
        <v>***Province/State and Country must be selected to calculate your tax amount</v>
      </c>
      <c r="P4" s="8" t="s">
        <v>147</v>
      </c>
      <c r="R4" s="8" t="s">
        <v>66</v>
      </c>
      <c r="S4" s="9" t="s">
        <v>58</v>
      </c>
    </row>
    <row r="5" spans="1:19" ht="22.5" customHeight="1" x14ac:dyDescent="0.25">
      <c r="A5" s="9" t="s">
        <v>143</v>
      </c>
      <c r="B5" s="52"/>
      <c r="C5" s="52"/>
      <c r="D5" s="52"/>
      <c r="E5" s="52"/>
      <c r="G5" s="8" t="s">
        <v>145</v>
      </c>
      <c r="P5" s="8" t="s">
        <v>148</v>
      </c>
      <c r="R5" s="8" t="s">
        <v>105</v>
      </c>
      <c r="S5" s="9" t="s">
        <v>59</v>
      </c>
    </row>
    <row r="6" spans="1:19" s="9" customFormat="1" ht="18" customHeight="1" x14ac:dyDescent="0.25">
      <c r="P6" s="9" t="s">
        <v>6</v>
      </c>
      <c r="R6" s="8" t="s">
        <v>67</v>
      </c>
      <c r="S6" s="9" t="s">
        <v>60</v>
      </c>
    </row>
    <row r="7" spans="1:19" s="9" customFormat="1" ht="15" customHeight="1" x14ac:dyDescent="0.25">
      <c r="A7" s="36" t="s">
        <v>146</v>
      </c>
      <c r="B7" s="36"/>
      <c r="C7" s="36"/>
      <c r="D7" s="36"/>
      <c r="E7" s="36"/>
      <c r="F7" s="36"/>
      <c r="G7" s="36"/>
      <c r="H7" s="36"/>
      <c r="I7" s="36"/>
      <c r="J7" s="36"/>
      <c r="P7" s="9">
        <v>0</v>
      </c>
      <c r="R7" s="8" t="s">
        <v>68</v>
      </c>
      <c r="S7" s="9" t="s">
        <v>51</v>
      </c>
    </row>
    <row r="8" spans="1:19" s="9" customFormat="1" ht="81.75" customHeight="1" x14ac:dyDescent="0.25">
      <c r="A8" s="61" t="s">
        <v>151</v>
      </c>
      <c r="B8" s="61"/>
      <c r="C8" s="61"/>
      <c r="D8" s="61"/>
      <c r="E8" s="61"/>
      <c r="F8" s="61"/>
      <c r="G8" s="61"/>
      <c r="H8" s="61"/>
      <c r="I8" s="61"/>
      <c r="J8" s="61"/>
      <c r="K8" s="61"/>
      <c r="L8" s="61"/>
      <c r="M8" s="61"/>
      <c r="N8" s="61"/>
      <c r="R8" s="8" t="s">
        <v>69</v>
      </c>
      <c r="S8" s="9" t="s">
        <v>61</v>
      </c>
    </row>
    <row r="9" spans="1:19" s="9" customFormat="1" ht="40.5" customHeight="1" x14ac:dyDescent="0.25">
      <c r="A9" s="61"/>
      <c r="B9" s="61"/>
      <c r="C9" s="61"/>
      <c r="D9" s="61"/>
      <c r="E9" s="61"/>
      <c r="F9" s="61"/>
      <c r="G9" s="61"/>
      <c r="H9" s="61"/>
      <c r="I9" s="61"/>
      <c r="J9" s="61"/>
      <c r="K9" s="61"/>
      <c r="L9" s="61"/>
      <c r="M9" s="61"/>
      <c r="N9" s="61"/>
      <c r="R9" s="8" t="s">
        <v>70</v>
      </c>
      <c r="S9" s="9" t="s">
        <v>52</v>
      </c>
    </row>
    <row r="10" spans="1:19" s="9" customFormat="1" ht="24.75" customHeight="1" x14ac:dyDescent="0.25">
      <c r="A10" s="36"/>
      <c r="B10" s="36"/>
      <c r="C10" s="36"/>
      <c r="D10" s="36"/>
      <c r="E10" s="36"/>
      <c r="F10" s="36"/>
      <c r="G10" s="36"/>
      <c r="H10" s="36"/>
      <c r="I10" s="36"/>
      <c r="J10" s="36"/>
      <c r="R10" s="8" t="s">
        <v>71</v>
      </c>
      <c r="S10" s="9" t="s">
        <v>56</v>
      </c>
    </row>
    <row r="11" spans="1:19" s="9" customFormat="1" ht="15" customHeight="1" thickBot="1" x14ac:dyDescent="0.3">
      <c r="A11" s="35"/>
      <c r="B11" s="62" t="s">
        <v>90</v>
      </c>
      <c r="C11" s="62"/>
      <c r="D11" s="49" t="s">
        <v>91</v>
      </c>
      <c r="E11" s="49" t="s">
        <v>99</v>
      </c>
      <c r="F11" s="49" t="s">
        <v>98</v>
      </c>
      <c r="G11" s="49" t="s">
        <v>59</v>
      </c>
      <c r="H11" s="49" t="s">
        <v>60</v>
      </c>
      <c r="I11" s="49" t="s">
        <v>92</v>
      </c>
      <c r="J11" s="49" t="s">
        <v>93</v>
      </c>
      <c r="K11" s="49" t="s">
        <v>94</v>
      </c>
      <c r="L11" s="49" t="s">
        <v>95</v>
      </c>
      <c r="M11" s="49" t="s">
        <v>96</v>
      </c>
      <c r="N11" s="49" t="s">
        <v>97</v>
      </c>
      <c r="R11" s="8" t="s">
        <v>49</v>
      </c>
      <c r="S11" s="9" t="s">
        <v>62</v>
      </c>
    </row>
    <row r="12" spans="1:19" s="9" customFormat="1" ht="25.5" customHeight="1" x14ac:dyDescent="0.25">
      <c r="A12" s="48" t="s">
        <v>142</v>
      </c>
      <c r="B12" s="56"/>
      <c r="C12" s="57"/>
      <c r="D12" s="50"/>
      <c r="E12" s="51"/>
      <c r="F12" s="5"/>
      <c r="G12" s="5"/>
      <c r="H12" s="5"/>
      <c r="I12" s="5"/>
      <c r="J12" s="5"/>
      <c r="K12" s="5"/>
      <c r="L12" s="5"/>
      <c r="M12" s="5"/>
      <c r="N12" s="5"/>
      <c r="R12" s="8" t="s">
        <v>47</v>
      </c>
      <c r="S12" s="34" t="s">
        <v>54</v>
      </c>
    </row>
    <row r="13" spans="1:19" s="9" customFormat="1" x14ac:dyDescent="0.25">
      <c r="A13" s="38" t="s">
        <v>84</v>
      </c>
      <c r="B13" s="64">
        <f>B12</f>
        <v>0</v>
      </c>
      <c r="C13" s="65"/>
      <c r="D13" s="40">
        <f>IF(D12&gt;0,D12+B13,0)</f>
        <v>0</v>
      </c>
      <c r="E13" s="40">
        <f t="shared" ref="E13:N13" si="0">IF(E12&gt;0,E12+D13,0)</f>
        <v>0</v>
      </c>
      <c r="F13" s="40">
        <f t="shared" si="0"/>
        <v>0</v>
      </c>
      <c r="G13" s="40">
        <f t="shared" si="0"/>
        <v>0</v>
      </c>
      <c r="H13" s="40">
        <f t="shared" si="0"/>
        <v>0</v>
      </c>
      <c r="I13" s="40">
        <f t="shared" si="0"/>
        <v>0</v>
      </c>
      <c r="J13" s="40">
        <f t="shared" si="0"/>
        <v>0</v>
      </c>
      <c r="K13" s="40">
        <f t="shared" si="0"/>
        <v>0</v>
      </c>
      <c r="L13" s="40">
        <f t="shared" si="0"/>
        <v>0</v>
      </c>
      <c r="M13" s="40">
        <f t="shared" si="0"/>
        <v>0</v>
      </c>
      <c r="N13" s="39">
        <f t="shared" si="0"/>
        <v>0</v>
      </c>
      <c r="R13" s="8" t="s">
        <v>102</v>
      </c>
    </row>
    <row r="14" spans="1:19" s="9" customFormat="1" ht="9" customHeight="1" x14ac:dyDescent="0.25">
      <c r="A14" s="41"/>
      <c r="B14" s="66"/>
      <c r="C14" s="67"/>
      <c r="D14" s="43"/>
      <c r="E14" s="43"/>
      <c r="F14" s="43"/>
      <c r="G14" s="43"/>
      <c r="H14" s="43"/>
      <c r="I14" s="43"/>
      <c r="J14" s="43"/>
      <c r="K14" s="43"/>
      <c r="L14" s="43"/>
      <c r="M14" s="43"/>
      <c r="N14" s="42"/>
      <c r="R14" s="8" t="s">
        <v>7</v>
      </c>
    </row>
    <row r="15" spans="1:19" s="9" customFormat="1" ht="15" customHeight="1" x14ac:dyDescent="0.25">
      <c r="A15" s="38" t="s">
        <v>85</v>
      </c>
      <c r="B15" s="68">
        <f>IF(B120,0,IF($B3="Non-interactive Stream","$0.000208",IF($B3="CBC","$0.000208",IF($B3="Semi-interactive Stream","$0.000208",0))))</f>
        <v>0</v>
      </c>
      <c r="C15" s="69"/>
      <c r="D15" s="24">
        <f>IF(D12=0,0,IF($B3="Non-interactive Stream","$0.000208",IF($B3="CBC","$0.000208",IF($B3="Semi-interactive Stream","$0.000208",0))))</f>
        <v>0</v>
      </c>
      <c r="E15" s="24">
        <f t="shared" ref="E15:N15" si="1">IF(E12=0,0,IF($B3="Non-interactive Stream","$0.000208",IF($B3="CBC","$0.000208",IF($B3="Semi-interactive Stream","$0.000208",0))))</f>
        <v>0</v>
      </c>
      <c r="F15" s="24">
        <f t="shared" si="1"/>
        <v>0</v>
      </c>
      <c r="G15" s="24">
        <f t="shared" si="1"/>
        <v>0</v>
      </c>
      <c r="H15" s="24">
        <f t="shared" si="1"/>
        <v>0</v>
      </c>
      <c r="I15" s="24">
        <f t="shared" si="1"/>
        <v>0</v>
      </c>
      <c r="J15" s="24">
        <f t="shared" si="1"/>
        <v>0</v>
      </c>
      <c r="K15" s="24">
        <f t="shared" si="1"/>
        <v>0</v>
      </c>
      <c r="L15" s="24">
        <f t="shared" si="1"/>
        <v>0</v>
      </c>
      <c r="M15" s="24">
        <f t="shared" si="1"/>
        <v>0</v>
      </c>
      <c r="N15" s="24">
        <f t="shared" si="1"/>
        <v>0</v>
      </c>
      <c r="R15" s="8" t="s">
        <v>8</v>
      </c>
    </row>
    <row r="16" spans="1:19" s="9" customFormat="1" ht="15" customHeight="1" x14ac:dyDescent="0.25">
      <c r="A16" s="38" t="s">
        <v>100</v>
      </c>
      <c r="B16" s="68">
        <f>B15*B12</f>
        <v>0</v>
      </c>
      <c r="C16" s="69"/>
      <c r="D16" s="24">
        <f>D15*D12</f>
        <v>0</v>
      </c>
      <c r="E16" s="24">
        <f>E15*E12</f>
        <v>0</v>
      </c>
      <c r="F16" s="24">
        <f t="shared" ref="F16:N16" si="2">F15*F12</f>
        <v>0</v>
      </c>
      <c r="G16" s="24">
        <f t="shared" si="2"/>
        <v>0</v>
      </c>
      <c r="H16" s="24">
        <f t="shared" si="2"/>
        <v>0</v>
      </c>
      <c r="I16" s="24">
        <f t="shared" si="2"/>
        <v>0</v>
      </c>
      <c r="J16" s="24">
        <f t="shared" si="2"/>
        <v>0</v>
      </c>
      <c r="K16" s="24">
        <f t="shared" si="2"/>
        <v>0</v>
      </c>
      <c r="L16" s="24">
        <f t="shared" si="2"/>
        <v>0</v>
      </c>
      <c r="M16" s="24">
        <f t="shared" si="2"/>
        <v>0</v>
      </c>
      <c r="N16" s="25">
        <f t="shared" si="2"/>
        <v>0</v>
      </c>
      <c r="R16" s="8" t="s">
        <v>9</v>
      </c>
    </row>
    <row r="17" spans="1:18" s="9" customFormat="1" ht="15" customHeight="1" x14ac:dyDescent="0.25">
      <c r="A17" s="38" t="s">
        <v>141</v>
      </c>
      <c r="B17" s="68">
        <f>B16</f>
        <v>0</v>
      </c>
      <c r="C17" s="69"/>
      <c r="D17" s="24">
        <f>IF(D12=0,0,D16+B17)</f>
        <v>0</v>
      </c>
      <c r="E17" s="24">
        <f t="shared" ref="E17:J17" si="3">IF(E12=0,0,E16+D17)</f>
        <v>0</v>
      </c>
      <c r="F17" s="24">
        <f t="shared" si="3"/>
        <v>0</v>
      </c>
      <c r="G17" s="24">
        <f t="shared" si="3"/>
        <v>0</v>
      </c>
      <c r="H17" s="24">
        <f t="shared" si="3"/>
        <v>0</v>
      </c>
      <c r="I17" s="24">
        <f t="shared" si="3"/>
        <v>0</v>
      </c>
      <c r="J17" s="24">
        <f t="shared" si="3"/>
        <v>0</v>
      </c>
      <c r="K17" s="24">
        <f>IF(K12=0,0,K16+J17)</f>
        <v>0</v>
      </c>
      <c r="L17" s="24">
        <f t="shared" ref="L17" si="4">IF(L12=0,0,L16+K17)</f>
        <v>0</v>
      </c>
      <c r="M17" s="24">
        <f t="shared" ref="M17" si="5">IF(M12=0,0,M16+L17)</f>
        <v>0</v>
      </c>
      <c r="N17" s="25">
        <f t="shared" ref="N17" si="6">IF(N12=0,0,N16+M17)</f>
        <v>0</v>
      </c>
      <c r="R17" s="8" t="s">
        <v>72</v>
      </c>
    </row>
    <row r="18" spans="1:18" s="9" customFormat="1" ht="25.5" x14ac:dyDescent="0.25">
      <c r="A18" s="44" t="s">
        <v>89</v>
      </c>
      <c r="B18" s="70">
        <f>IF(B12=0,0,IF(B12*B15&lt;100,100,B12*B15))</f>
        <v>0</v>
      </c>
      <c r="C18" s="71"/>
      <c r="D18" s="27">
        <f>IF((SUM($B16:D16)-SUM($B18:B18))&lt;0,0,(SUM($B16:D16)-SUM($B18:B18)))</f>
        <v>0</v>
      </c>
      <c r="E18" s="27">
        <f>IF((SUM($B16:E16)-SUM($B18:D18))&lt;0,0,(SUM($B16:E16)-SUM($B18:D18)))</f>
        <v>0</v>
      </c>
      <c r="F18" s="27">
        <f>IF((SUM($B16:F16)-SUM($B18:E18))&lt;0,0,(SUM($B16:F16)-SUM($B18:E18)))</f>
        <v>0</v>
      </c>
      <c r="G18" s="27">
        <f>IF((SUM($B16:G16)-SUM($B18:F18))&lt;0,0,(SUM($B16:G16)-SUM($B18:F18)))</f>
        <v>0</v>
      </c>
      <c r="H18" s="27">
        <f>IF((SUM($B16:H16)-SUM($B18:G18))&lt;0,0,(SUM($B16:H16)-SUM($B18:G18)))</f>
        <v>0</v>
      </c>
      <c r="I18" s="27">
        <f>IF((SUM($B16:I16)-SUM($B18:H18))&lt;0,0,(SUM($B16:I16)-SUM($B18:H18)))</f>
        <v>0</v>
      </c>
      <c r="J18" s="27">
        <f>IF((SUM($B16:J16)-SUM($B18:I18))&lt;0,0,(SUM($B16:J16)-SUM($B18:I18)))</f>
        <v>0</v>
      </c>
      <c r="K18" s="27">
        <f>IF((SUM($B16:K16)-SUM($B18:J18))&lt;0,0,(SUM($B16:K16)-SUM($B18:J18)))</f>
        <v>0</v>
      </c>
      <c r="L18" s="27">
        <f>IF((SUM($B16:L16)-SUM($B18:K18))&lt;0,0,(SUM($B16:L16)-SUM($B18:K18)))</f>
        <v>0</v>
      </c>
      <c r="M18" s="27">
        <f>IF((SUM($B16:M16)-SUM($B18:L18))&lt;0,0,(SUM($B16:M16)-SUM($B18:L18)))</f>
        <v>0</v>
      </c>
      <c r="N18" s="28">
        <f>IF((SUM($B16:N16)-SUM($B18:M18))&lt;0,0,(SUM($B16:N16)-SUM($B18:M18)))</f>
        <v>0</v>
      </c>
      <c r="R18" s="8" t="s">
        <v>10</v>
      </c>
    </row>
    <row r="19" spans="1:18" s="9" customFormat="1" ht="9" customHeight="1" x14ac:dyDescent="0.25">
      <c r="A19" s="41"/>
      <c r="B19" s="72"/>
      <c r="C19" s="73"/>
      <c r="D19" s="46"/>
      <c r="E19" s="46"/>
      <c r="F19" s="46"/>
      <c r="G19" s="46"/>
      <c r="H19" s="46"/>
      <c r="I19" s="46"/>
      <c r="J19" s="46"/>
      <c r="K19" s="46"/>
      <c r="L19" s="46"/>
      <c r="M19" s="46"/>
      <c r="N19" s="45"/>
      <c r="R19" s="8" t="s">
        <v>11</v>
      </c>
    </row>
    <row r="20" spans="1:18" s="9" customFormat="1" ht="15" customHeight="1" x14ac:dyDescent="0.25">
      <c r="A20" s="38" t="s">
        <v>86</v>
      </c>
      <c r="B20" s="59">
        <f>IF(B18=0,0,IF($I2="",0,IF($I2="Canada",IF(OR($I1="Ontario",$I1="New Brunswick",$I1="Newfoundland"),13%,IF($I1="Quebec",14.975%,IF($I1="Prince Edward Island",14%,IF($I1="Nova Scotia",15%,IF(OR($I1="Alberta",$I1="Manitoba",$I1="British Columbia",$I1="Saskatchewan",$I1="Yukon Territory",$I1="Northwest Territories",$I1="Nunavut"),5%,0))))),15%)))</f>
        <v>0</v>
      </c>
      <c r="C20" s="60"/>
      <c r="D20" s="16">
        <f t="shared" ref="D20:N20" si="7">IF(D18=0,0,IF($I2="",0,IF($I2="Canada",IF(OR($I1="Ontario",$I1="New Brunswick",$I1="Newfoundland"),13%,IF($I1="Quebec",14.975%,IF($I1="Prince Edward Island",14%,IF($I1="Nova Scotia",15%,IF(OR($I1="Alberta",$I1="Manitoba",$I1="British Columbia",$I1="Saskatchewan",$I1="Yukon Territory",$I1="Northwest Territories",$I1="Nunavut"),5%,0))))),15%)))</f>
        <v>0</v>
      </c>
      <c r="E20" s="16">
        <f t="shared" si="7"/>
        <v>0</v>
      </c>
      <c r="F20" s="16">
        <f t="shared" si="7"/>
        <v>0</v>
      </c>
      <c r="G20" s="16">
        <f t="shared" si="7"/>
        <v>0</v>
      </c>
      <c r="H20" s="16">
        <f t="shared" si="7"/>
        <v>0</v>
      </c>
      <c r="I20" s="16">
        <f t="shared" si="7"/>
        <v>0</v>
      </c>
      <c r="J20" s="16">
        <f t="shared" si="7"/>
        <v>0</v>
      </c>
      <c r="K20" s="16">
        <f t="shared" si="7"/>
        <v>0</v>
      </c>
      <c r="L20" s="16">
        <f t="shared" si="7"/>
        <v>0</v>
      </c>
      <c r="M20" s="16">
        <f t="shared" si="7"/>
        <v>0</v>
      </c>
      <c r="N20" s="17">
        <f t="shared" si="7"/>
        <v>0</v>
      </c>
      <c r="R20" s="8" t="s">
        <v>12</v>
      </c>
    </row>
    <row r="21" spans="1:18" s="9" customFormat="1" ht="15" customHeight="1" x14ac:dyDescent="0.25">
      <c r="A21" s="38" t="s">
        <v>87</v>
      </c>
      <c r="B21" s="68">
        <f>IF(B12=0,0,IF($I2="",0,IF($I2="Canada",IF(OR($I1="Ontario",$I1="New Brunswick",$I1="Newfoundland"),B18*0.13,IF($I1="Quebec",B18*0.14975,IF($I1="Prince Edward Island",B18*0.14,IF($I1="Nova Scotia",B18*0.15,IF(OR($I1="Alberta",$I1="Manitoba",$I1="British Columbia",$I1="Saskatchewan",$I1="Yukon Territory",$I1="Northwest Territories",$I1="Nunavut"),B18*0.05,0))))),B18*0.15)))</f>
        <v>0</v>
      </c>
      <c r="C21" s="69"/>
      <c r="D21" s="24">
        <f t="shared" ref="D21:N21" si="8">IF(D12=0,0,IF($I2="",0,IF($I2="Canada",IF(OR($I1="Ontario",$I1="New Brunswick",$I1="Newfoundland"),D18*0.13,IF($I1="Quebec",D18*0.14975,IF($I1="Prince Edward Island",D18*0.14,IF($I1="Nova Scotia",D18*0.15,IF(OR($I1="Alberta",$I1="Manitoba",$I1="British Columbia",$I1="Saskatchewan",$I1="Yukon Territory",$I1="Northwest Territories",$I1="Nunavut"),D18*0.05,0))))),D18*0.15)))</f>
        <v>0</v>
      </c>
      <c r="E21" s="24">
        <f t="shared" si="8"/>
        <v>0</v>
      </c>
      <c r="F21" s="24">
        <f t="shared" si="8"/>
        <v>0</v>
      </c>
      <c r="G21" s="24">
        <f t="shared" si="8"/>
        <v>0</v>
      </c>
      <c r="H21" s="24">
        <f t="shared" si="8"/>
        <v>0</v>
      </c>
      <c r="I21" s="24">
        <f t="shared" si="8"/>
        <v>0</v>
      </c>
      <c r="J21" s="24">
        <f t="shared" si="8"/>
        <v>0</v>
      </c>
      <c r="K21" s="24">
        <f t="shared" si="8"/>
        <v>0</v>
      </c>
      <c r="L21" s="24">
        <f t="shared" si="8"/>
        <v>0</v>
      </c>
      <c r="M21" s="24">
        <f t="shared" si="8"/>
        <v>0</v>
      </c>
      <c r="N21" s="25">
        <f t="shared" si="8"/>
        <v>0</v>
      </c>
      <c r="R21" s="8" t="s">
        <v>13</v>
      </c>
    </row>
    <row r="22" spans="1:18" s="9" customFormat="1" ht="15" customHeight="1" thickBot="1" x14ac:dyDescent="0.3">
      <c r="A22" s="47" t="s">
        <v>88</v>
      </c>
      <c r="B22" s="75">
        <f>B18+B21</f>
        <v>0</v>
      </c>
      <c r="C22" s="76"/>
      <c r="D22" s="2">
        <f t="shared" ref="D22:N22" si="9">D18+D21</f>
        <v>0</v>
      </c>
      <c r="E22" s="2">
        <f t="shared" si="9"/>
        <v>0</v>
      </c>
      <c r="F22" s="2">
        <f t="shared" si="9"/>
        <v>0</v>
      </c>
      <c r="G22" s="2">
        <f t="shared" si="9"/>
        <v>0</v>
      </c>
      <c r="H22" s="2">
        <f t="shared" si="9"/>
        <v>0</v>
      </c>
      <c r="I22" s="2">
        <f t="shared" si="9"/>
        <v>0</v>
      </c>
      <c r="J22" s="2">
        <f t="shared" si="9"/>
        <v>0</v>
      </c>
      <c r="K22" s="2">
        <f t="shared" si="9"/>
        <v>0</v>
      </c>
      <c r="L22" s="2">
        <f t="shared" si="9"/>
        <v>0</v>
      </c>
      <c r="M22" s="2">
        <f t="shared" si="9"/>
        <v>0</v>
      </c>
      <c r="N22" s="6">
        <f t="shared" si="9"/>
        <v>0</v>
      </c>
      <c r="R22" s="8" t="s">
        <v>14</v>
      </c>
    </row>
    <row r="23" spans="1:18" s="9" customFormat="1" ht="15" customHeight="1" x14ac:dyDescent="0.25">
      <c r="A23" s="10"/>
      <c r="R23" s="8" t="s">
        <v>15</v>
      </c>
    </row>
    <row r="24" spans="1:18" s="9" customFormat="1" ht="5.25" customHeight="1" x14ac:dyDescent="0.25">
      <c r="A24" s="11"/>
      <c r="B24" s="11"/>
      <c r="C24" s="11"/>
      <c r="D24" s="11"/>
      <c r="E24" s="11"/>
      <c r="F24" s="11"/>
      <c r="G24" s="11"/>
      <c r="H24" s="11"/>
      <c r="I24" s="11"/>
      <c r="J24" s="11"/>
      <c r="K24" s="11"/>
      <c r="L24" s="11"/>
      <c r="R24" s="8" t="s">
        <v>73</v>
      </c>
    </row>
    <row r="25" spans="1:18" s="9" customFormat="1" ht="15" customHeight="1" x14ac:dyDescent="0.25">
      <c r="A25" s="11"/>
      <c r="B25" s="11"/>
      <c r="C25" s="11"/>
      <c r="D25" s="11"/>
      <c r="E25" s="11"/>
      <c r="F25" s="11"/>
      <c r="G25" s="11"/>
      <c r="H25" s="11"/>
      <c r="I25" s="11"/>
      <c r="J25" s="11"/>
      <c r="K25" s="11"/>
      <c r="L25" s="11"/>
      <c r="R25" s="8" t="s">
        <v>74</v>
      </c>
    </row>
    <row r="26" spans="1:18" s="9" customFormat="1" ht="9" customHeight="1" x14ac:dyDescent="0.25">
      <c r="A26" s="11"/>
      <c r="B26" s="11"/>
      <c r="C26" s="11"/>
      <c r="D26" s="11"/>
      <c r="E26" s="11"/>
      <c r="F26" s="11"/>
      <c r="G26" s="11"/>
      <c r="H26" s="11"/>
      <c r="I26" s="11"/>
      <c r="J26" s="11"/>
      <c r="K26" s="11"/>
      <c r="L26" s="11"/>
      <c r="R26" s="8" t="s">
        <v>75</v>
      </c>
    </row>
    <row r="27" spans="1:18" s="9" customFormat="1" ht="15" hidden="1" customHeight="1" thickBot="1" x14ac:dyDescent="0.3">
      <c r="A27" s="10"/>
      <c r="B27" s="12" t="s">
        <v>90</v>
      </c>
      <c r="C27" s="12"/>
      <c r="D27" s="12" t="s">
        <v>91</v>
      </c>
      <c r="E27" s="12" t="s">
        <v>99</v>
      </c>
      <c r="F27" s="12" t="s">
        <v>98</v>
      </c>
      <c r="G27" s="12" t="s">
        <v>59</v>
      </c>
      <c r="H27" s="12" t="s">
        <v>60</v>
      </c>
      <c r="I27" s="12" t="s">
        <v>92</v>
      </c>
      <c r="J27" s="12" t="s">
        <v>93</v>
      </c>
      <c r="K27" s="12" t="s">
        <v>94</v>
      </c>
      <c r="L27" s="12" t="s">
        <v>95</v>
      </c>
      <c r="M27" s="12" t="s">
        <v>96</v>
      </c>
      <c r="N27" s="12" t="s">
        <v>97</v>
      </c>
      <c r="R27" s="8" t="s">
        <v>76</v>
      </c>
    </row>
    <row r="28" spans="1:18" s="9" customFormat="1" ht="15" hidden="1" customHeight="1" x14ac:dyDescent="0.25">
      <c r="A28" s="13" t="s">
        <v>103</v>
      </c>
      <c r="B28" s="14"/>
      <c r="C28" s="14"/>
      <c r="D28" s="14"/>
      <c r="E28" s="14"/>
      <c r="F28" s="14"/>
      <c r="G28" s="14"/>
      <c r="H28" s="14"/>
      <c r="I28" s="14"/>
      <c r="J28" s="14"/>
      <c r="K28" s="14"/>
      <c r="L28" s="14"/>
      <c r="M28" s="14"/>
      <c r="N28" s="14"/>
      <c r="R28" s="8" t="s">
        <v>77</v>
      </c>
    </row>
    <row r="29" spans="1:18" s="9" customFormat="1" ht="15" hidden="1" customHeight="1" x14ac:dyDescent="0.25">
      <c r="A29" s="15" t="s">
        <v>104</v>
      </c>
      <c r="B29" s="7">
        <v>0.6</v>
      </c>
      <c r="C29" s="7"/>
      <c r="D29" s="16">
        <v>0.61</v>
      </c>
      <c r="E29" s="16">
        <v>0.59</v>
      </c>
      <c r="F29" s="16">
        <v>0.64</v>
      </c>
      <c r="G29" s="16">
        <v>0.65</v>
      </c>
      <c r="H29" s="16">
        <v>0.7</v>
      </c>
      <c r="I29" s="16">
        <v>0.69</v>
      </c>
      <c r="J29" s="16">
        <v>0.55000000000000004</v>
      </c>
      <c r="K29" s="16">
        <v>0.57999999999999996</v>
      </c>
      <c r="L29" s="16">
        <v>0.75</v>
      </c>
      <c r="M29" s="16">
        <v>0.61</v>
      </c>
      <c r="N29" s="17">
        <v>0.64</v>
      </c>
      <c r="R29" s="8" t="s">
        <v>16</v>
      </c>
    </row>
    <row r="30" spans="1:18" s="9" customFormat="1" ht="15" hidden="1" customHeight="1" x14ac:dyDescent="0.25">
      <c r="A30" s="18" t="s">
        <v>5</v>
      </c>
      <c r="B30" s="19">
        <f>IF(B29=0%,"",IF(B29&lt;=20%,3,IF(B29&lt;80%,12,15)))</f>
        <v>12</v>
      </c>
      <c r="C30" s="19"/>
      <c r="D30" s="19">
        <f t="shared" ref="D30:N30" si="10">IF(D29=0%,"",IF(D29&lt;=20%,3,IF(D29&lt;80%,12,15)))</f>
        <v>12</v>
      </c>
      <c r="E30" s="19">
        <f t="shared" si="10"/>
        <v>12</v>
      </c>
      <c r="F30" s="19">
        <f t="shared" si="10"/>
        <v>12</v>
      </c>
      <c r="G30" s="19">
        <f t="shared" si="10"/>
        <v>12</v>
      </c>
      <c r="H30" s="19">
        <f t="shared" si="10"/>
        <v>12</v>
      </c>
      <c r="I30" s="19">
        <f t="shared" si="10"/>
        <v>12</v>
      </c>
      <c r="J30" s="19">
        <f t="shared" si="10"/>
        <v>12</v>
      </c>
      <c r="K30" s="19">
        <f t="shared" si="10"/>
        <v>12</v>
      </c>
      <c r="L30" s="19">
        <f t="shared" si="10"/>
        <v>12</v>
      </c>
      <c r="M30" s="19">
        <f t="shared" si="10"/>
        <v>12</v>
      </c>
      <c r="N30" s="20">
        <f t="shared" si="10"/>
        <v>12</v>
      </c>
      <c r="R30" s="8" t="s">
        <v>17</v>
      </c>
    </row>
    <row r="31" spans="1:18" s="9" customFormat="1" ht="9" hidden="1" customHeight="1" x14ac:dyDescent="0.25">
      <c r="A31" s="21"/>
      <c r="B31" s="1"/>
      <c r="C31" s="1"/>
      <c r="D31" s="22"/>
      <c r="E31" s="22"/>
      <c r="F31" s="22"/>
      <c r="G31" s="22"/>
      <c r="H31" s="22"/>
      <c r="I31" s="22"/>
      <c r="J31" s="22"/>
      <c r="K31" s="22"/>
      <c r="L31" s="22"/>
      <c r="M31" s="22"/>
      <c r="N31" s="23"/>
      <c r="R31" s="8" t="s">
        <v>18</v>
      </c>
    </row>
    <row r="32" spans="1:18" s="9" customFormat="1" ht="15" hidden="1" customHeight="1" x14ac:dyDescent="0.25">
      <c r="A32" s="15" t="s">
        <v>85</v>
      </c>
      <c r="B32" s="24">
        <f t="shared" ref="B32:N32" si="11">IF(OR(B28=0,B30=0),0,IF($B3="Commercial Webcasters","$0.000102",(IF($B3="CBC","$0.000131",0))))</f>
        <v>0</v>
      </c>
      <c r="C32" s="24"/>
      <c r="D32" s="24">
        <f t="shared" si="11"/>
        <v>0</v>
      </c>
      <c r="E32" s="24">
        <f t="shared" si="11"/>
        <v>0</v>
      </c>
      <c r="F32" s="24">
        <f t="shared" si="11"/>
        <v>0</v>
      </c>
      <c r="G32" s="24">
        <f t="shared" si="11"/>
        <v>0</v>
      </c>
      <c r="H32" s="24">
        <f t="shared" si="11"/>
        <v>0</v>
      </c>
      <c r="I32" s="24">
        <f t="shared" si="11"/>
        <v>0</v>
      </c>
      <c r="J32" s="24">
        <f t="shared" si="11"/>
        <v>0</v>
      </c>
      <c r="K32" s="24">
        <f t="shared" si="11"/>
        <v>0</v>
      </c>
      <c r="L32" s="24">
        <f t="shared" si="11"/>
        <v>0</v>
      </c>
      <c r="M32" s="24">
        <f t="shared" si="11"/>
        <v>0</v>
      </c>
      <c r="N32" s="25">
        <f t="shared" si="11"/>
        <v>0</v>
      </c>
      <c r="R32" s="8" t="s">
        <v>19</v>
      </c>
    </row>
    <row r="33" spans="1:19" s="9" customFormat="1" ht="15" hidden="1" customHeight="1" x14ac:dyDescent="0.25">
      <c r="A33" s="15" t="s">
        <v>106</v>
      </c>
      <c r="B33" s="24">
        <f t="shared" ref="B33:N33" si="12">IF(OR(B28=0,B30="",B32=0),0,B28*B30*B32)</f>
        <v>0</v>
      </c>
      <c r="C33" s="24"/>
      <c r="D33" s="24">
        <f t="shared" si="12"/>
        <v>0</v>
      </c>
      <c r="E33" s="24">
        <f t="shared" si="12"/>
        <v>0</v>
      </c>
      <c r="F33" s="24">
        <f t="shared" si="12"/>
        <v>0</v>
      </c>
      <c r="G33" s="24">
        <f t="shared" si="12"/>
        <v>0</v>
      </c>
      <c r="H33" s="24">
        <f t="shared" si="12"/>
        <v>0</v>
      </c>
      <c r="I33" s="24">
        <f t="shared" si="12"/>
        <v>0</v>
      </c>
      <c r="J33" s="24">
        <f t="shared" si="12"/>
        <v>0</v>
      </c>
      <c r="K33" s="24">
        <f t="shared" si="12"/>
        <v>0</v>
      </c>
      <c r="L33" s="24">
        <f t="shared" si="12"/>
        <v>0</v>
      </c>
      <c r="M33" s="24">
        <f t="shared" si="12"/>
        <v>0</v>
      </c>
      <c r="N33" s="25">
        <f t="shared" si="12"/>
        <v>0</v>
      </c>
      <c r="R33" s="8" t="s">
        <v>20</v>
      </c>
    </row>
    <row r="34" spans="1:19" s="9" customFormat="1" ht="15" hidden="1" customHeight="1" x14ac:dyDescent="0.25">
      <c r="A34" s="15" t="s">
        <v>101</v>
      </c>
      <c r="B34" s="24">
        <f>B33</f>
        <v>0</v>
      </c>
      <c r="C34" s="24"/>
      <c r="D34" s="24">
        <f>IF(OR(D28=0,D30="",D32=0),0,D33+B34)</f>
        <v>0</v>
      </c>
      <c r="E34" s="24">
        <f t="shared" ref="E34:N34" si="13">IF(OR(E28=0,E30="",E32=0),0,E33+D34)</f>
        <v>0</v>
      </c>
      <c r="F34" s="24">
        <f t="shared" si="13"/>
        <v>0</v>
      </c>
      <c r="G34" s="24">
        <f t="shared" si="13"/>
        <v>0</v>
      </c>
      <c r="H34" s="24">
        <f t="shared" si="13"/>
        <v>0</v>
      </c>
      <c r="I34" s="24">
        <f t="shared" si="13"/>
        <v>0</v>
      </c>
      <c r="J34" s="24">
        <f t="shared" si="13"/>
        <v>0</v>
      </c>
      <c r="K34" s="24">
        <f t="shared" si="13"/>
        <v>0</v>
      </c>
      <c r="L34" s="24">
        <f t="shared" si="13"/>
        <v>0</v>
      </c>
      <c r="M34" s="24">
        <f t="shared" si="13"/>
        <v>0</v>
      </c>
      <c r="N34" s="25">
        <f t="shared" si="13"/>
        <v>0</v>
      </c>
      <c r="R34" s="8" t="s">
        <v>21</v>
      </c>
    </row>
    <row r="35" spans="1:19" s="9" customFormat="1" ht="25.5" hidden="1" x14ac:dyDescent="0.25">
      <c r="A35" s="26" t="s">
        <v>89</v>
      </c>
      <c r="B35" s="27">
        <f>IF(OR(B28=0,B30="",B32=0),0,IF(B28*B30*B32&lt;100,100,B28*B30*B32))</f>
        <v>0</v>
      </c>
      <c r="C35" s="27"/>
      <c r="D35" s="27">
        <f>IF((SUM($B33:D33)-SUM($B35:B35))&lt;0,0,(SUM($B33:D33)-SUM($B35:B35)))</f>
        <v>0</v>
      </c>
      <c r="E35" s="27">
        <f>IF((SUM($B33:E33)-SUM($B35:D35))&lt;0,0,(SUM($B33:E33)-SUM($B35:D35)))</f>
        <v>0</v>
      </c>
      <c r="F35" s="27">
        <f>IF((SUM($B33:F33)-SUM($B35:E35))&lt;0,0,(SUM($B33:F33)-SUM($B35:E35)))</f>
        <v>0</v>
      </c>
      <c r="G35" s="27">
        <f>IF((SUM($B33:G33)-SUM($B35:F35))&lt;0,0,(SUM($B33:G33)-SUM($B35:F35)))</f>
        <v>0</v>
      </c>
      <c r="H35" s="27">
        <f>IF((SUM($B33:H33)-SUM($B35:G35))&lt;0,0,(SUM($B33:H33)-SUM($B35:G35)))</f>
        <v>0</v>
      </c>
      <c r="I35" s="27">
        <f>IF((SUM($B33:I33)-SUM($B35:H35))&lt;0,0,(SUM($B33:I33)-SUM($B35:H35)))</f>
        <v>0</v>
      </c>
      <c r="J35" s="27">
        <f>IF((SUM($B33:J33)-SUM($B35:I35))&lt;0,0,(SUM($B33:J33)-SUM($B35:I35)))</f>
        <v>0</v>
      </c>
      <c r="K35" s="27">
        <f>IF((SUM($B33:K33)-SUM($B35:J35))&lt;0,0,(SUM($B33:K33)-SUM($B35:J35)))</f>
        <v>0</v>
      </c>
      <c r="L35" s="27">
        <f>IF((SUM($B33:L33)-SUM($B35:K35))&lt;0,0,(SUM($B33:L33)-SUM($B35:K35)))</f>
        <v>0</v>
      </c>
      <c r="M35" s="27">
        <f>IF((SUM($B33:M33)-SUM($B35:L35))&lt;0,0,(SUM($B33:M33)-SUM($B35:L35)))</f>
        <v>0</v>
      </c>
      <c r="N35" s="28">
        <f>IF((SUM($B33:N33)-SUM($B35:M35))&lt;0,0,(SUM($B33:N33)-SUM($B35:M35)))</f>
        <v>0</v>
      </c>
      <c r="R35" s="8" t="s">
        <v>22</v>
      </c>
    </row>
    <row r="36" spans="1:19" s="9" customFormat="1" ht="9" hidden="1" customHeight="1" x14ac:dyDescent="0.25">
      <c r="A36" s="21"/>
      <c r="B36" s="29"/>
      <c r="C36" s="29"/>
      <c r="D36" s="29"/>
      <c r="E36" s="29"/>
      <c r="F36" s="29"/>
      <c r="G36" s="29"/>
      <c r="H36" s="29"/>
      <c r="I36" s="29"/>
      <c r="J36" s="29"/>
      <c r="K36" s="29"/>
      <c r="L36" s="29"/>
      <c r="M36" s="29"/>
      <c r="N36" s="30"/>
      <c r="R36" s="8" t="s">
        <v>78</v>
      </c>
    </row>
    <row r="37" spans="1:19" s="9" customFormat="1" ht="15" hidden="1" customHeight="1" x14ac:dyDescent="0.25">
      <c r="A37" s="15" t="s">
        <v>86</v>
      </c>
      <c r="B37" s="16">
        <f>IF(B28=0,0,IF($I2="",0,IF($I2="Canada",IF(OR($I1="Ontario",$I1="New Brunswick",$I1="Newfoundland"),13%,IF($I1="Quebec",14.975%,IF($I1="Prince Edward Island",14%,IF($I1="Nova Scotia",15%,IF(OR($I1="Alberta",$I1="Manitoba",$I1="British Columbia",$I1="Saskatchewan",$I1="Yukon Territory",$I1="Northwest Territories",$I1="Nunavut"),5%,0))))),15%)))</f>
        <v>0</v>
      </c>
      <c r="C37" s="16"/>
      <c r="D37" s="16">
        <f t="shared" ref="D37:N37" si="14">IF(D35=0,0,IF($I2="",0,IF($I2="Canada",IF(OR($I1="Ontario",$I1="New Brunswick",$I1="Newfoundland"),13%,IF($I1="Quebec",14.975%,IF($I1="Prince Edward Island",14%,IF($I1="Nova Scotia",15%,IF(OR($I1="Alberta",$I1="Manitoba",$I1="British Columbia",$I1="Saskatchewan",$I1="Yukon Territory",$I1="Northwest Territories",$I1="Nunavut"),5%,0))))),15%)))</f>
        <v>0</v>
      </c>
      <c r="E37" s="16">
        <f t="shared" si="14"/>
        <v>0</v>
      </c>
      <c r="F37" s="16">
        <f t="shared" si="14"/>
        <v>0</v>
      </c>
      <c r="G37" s="16">
        <f t="shared" si="14"/>
        <v>0</v>
      </c>
      <c r="H37" s="16">
        <f t="shared" si="14"/>
        <v>0</v>
      </c>
      <c r="I37" s="16">
        <f t="shared" si="14"/>
        <v>0</v>
      </c>
      <c r="J37" s="16">
        <f t="shared" si="14"/>
        <v>0</v>
      </c>
      <c r="K37" s="16">
        <f t="shared" si="14"/>
        <v>0</v>
      </c>
      <c r="L37" s="16">
        <f t="shared" si="14"/>
        <v>0</v>
      </c>
      <c r="M37" s="16">
        <f t="shared" si="14"/>
        <v>0</v>
      </c>
      <c r="N37" s="17">
        <f t="shared" si="14"/>
        <v>0</v>
      </c>
      <c r="R37" s="8" t="s">
        <v>79</v>
      </c>
    </row>
    <row r="38" spans="1:19" s="9" customFormat="1" ht="15" hidden="1" customHeight="1" x14ac:dyDescent="0.25">
      <c r="A38" s="15" t="s">
        <v>87</v>
      </c>
      <c r="B38" s="24">
        <f t="shared" ref="B38:N38" si="15">IF(B28=0,0,IF($I2="",0,IF($I2="Canada",IF(OR($I1="Ontario",$I1="New Brunswick",$I1="Newfoundland"),B35*0.13,IF($I1="Quebec",B35*0.14975,IF($I1="Prince Edward Island",B35*0.14,IF($I1="Nova Scotia",B35*0.15,IF(OR($I1="Alberta",$I1="Manitoba",$I1="British Columbia",$I1="Saskatchewan",$I1="Yukon Territory",$I1="Northwest Territories",$I1="Nunavut"),B35*0.05,0))))),B35*0.15)))</f>
        <v>0</v>
      </c>
      <c r="C38" s="24"/>
      <c r="D38" s="24">
        <f t="shared" si="15"/>
        <v>0</v>
      </c>
      <c r="E38" s="24">
        <f t="shared" si="15"/>
        <v>0</v>
      </c>
      <c r="F38" s="24">
        <f t="shared" si="15"/>
        <v>0</v>
      </c>
      <c r="G38" s="24">
        <f t="shared" si="15"/>
        <v>0</v>
      </c>
      <c r="H38" s="24">
        <f t="shared" si="15"/>
        <v>0</v>
      </c>
      <c r="I38" s="24">
        <f t="shared" si="15"/>
        <v>0</v>
      </c>
      <c r="J38" s="24">
        <f t="shared" si="15"/>
        <v>0</v>
      </c>
      <c r="K38" s="24">
        <f t="shared" si="15"/>
        <v>0</v>
      </c>
      <c r="L38" s="24">
        <f t="shared" si="15"/>
        <v>0</v>
      </c>
      <c r="M38" s="24">
        <f t="shared" si="15"/>
        <v>0</v>
      </c>
      <c r="N38" s="25">
        <f t="shared" si="15"/>
        <v>0</v>
      </c>
      <c r="R38" s="8" t="s">
        <v>80</v>
      </c>
      <c r="S38" s="8"/>
    </row>
    <row r="39" spans="1:19" s="9" customFormat="1" ht="15" hidden="1" customHeight="1" thickBot="1" x14ac:dyDescent="0.3">
      <c r="A39" s="31" t="s">
        <v>88</v>
      </c>
      <c r="B39" s="2">
        <f>B35+B38</f>
        <v>0</v>
      </c>
      <c r="C39" s="2"/>
      <c r="D39" s="2">
        <f t="shared" ref="D39:N39" si="16">D35+D38</f>
        <v>0</v>
      </c>
      <c r="E39" s="2">
        <f t="shared" si="16"/>
        <v>0</v>
      </c>
      <c r="F39" s="2">
        <f t="shared" si="16"/>
        <v>0</v>
      </c>
      <c r="G39" s="2">
        <f t="shared" si="16"/>
        <v>0</v>
      </c>
      <c r="H39" s="2">
        <f t="shared" si="16"/>
        <v>0</v>
      </c>
      <c r="I39" s="2">
        <f t="shared" si="16"/>
        <v>0</v>
      </c>
      <c r="J39" s="2">
        <f t="shared" si="16"/>
        <v>0</v>
      </c>
      <c r="K39" s="2">
        <f t="shared" si="16"/>
        <v>0</v>
      </c>
      <c r="L39" s="2">
        <f t="shared" si="16"/>
        <v>0</v>
      </c>
      <c r="M39" s="2">
        <f t="shared" si="16"/>
        <v>0</v>
      </c>
      <c r="N39" s="6">
        <f t="shared" si="16"/>
        <v>0</v>
      </c>
      <c r="R39" s="8" t="s">
        <v>81</v>
      </c>
      <c r="S39" s="8"/>
    </row>
    <row r="40" spans="1:19" s="9" customFormat="1" ht="6.75" customHeight="1" x14ac:dyDescent="0.25">
      <c r="P40" s="8"/>
      <c r="Q40" s="8"/>
      <c r="R40" s="8" t="s">
        <v>82</v>
      </c>
    </row>
    <row r="41" spans="1:19" ht="18.75" customHeight="1" x14ac:dyDescent="0.25">
      <c r="A41" s="77"/>
      <c r="B41" s="77"/>
      <c r="D41" s="74" t="s">
        <v>150</v>
      </c>
      <c r="E41" s="74"/>
      <c r="F41" s="74"/>
      <c r="H41" s="74"/>
      <c r="I41" s="74"/>
      <c r="J41" s="74"/>
      <c r="O41" s="9"/>
      <c r="R41" s="8" t="s">
        <v>23</v>
      </c>
      <c r="S41" s="9"/>
    </row>
    <row r="42" spans="1:19" ht="18.75" customHeight="1" x14ac:dyDescent="0.25">
      <c r="A42" s="32" t="s">
        <v>107</v>
      </c>
      <c r="B42" s="32"/>
      <c r="C42" s="32"/>
      <c r="D42" s="32" t="s">
        <v>108</v>
      </c>
      <c r="E42" s="32"/>
      <c r="F42" s="32"/>
      <c r="G42" s="32"/>
      <c r="H42" s="32" t="s">
        <v>109</v>
      </c>
      <c r="P42" s="9"/>
      <c r="Q42" s="9"/>
      <c r="R42" s="8" t="s">
        <v>24</v>
      </c>
      <c r="S42" s="9"/>
    </row>
    <row r="43" spans="1:19" s="9" customFormat="1" ht="11.25" customHeight="1" x14ac:dyDescent="0.25">
      <c r="B43" s="33"/>
      <c r="C43" s="33"/>
      <c r="D43" s="33"/>
      <c r="E43" s="33"/>
      <c r="F43" s="33"/>
      <c r="G43" s="33"/>
      <c r="I43" s="34"/>
      <c r="O43" s="8"/>
      <c r="R43" s="8" t="s">
        <v>25</v>
      </c>
    </row>
    <row r="44" spans="1:19" s="9" customFormat="1" ht="18.75" customHeight="1" x14ac:dyDescent="0.25">
      <c r="A44" s="63" t="s">
        <v>149</v>
      </c>
      <c r="B44" s="63"/>
      <c r="C44" s="63"/>
      <c r="D44" s="63"/>
      <c r="E44" s="63"/>
      <c r="F44" s="63"/>
      <c r="G44" s="63"/>
      <c r="H44" s="63"/>
      <c r="I44" s="63"/>
      <c r="J44" s="63"/>
      <c r="K44" s="63"/>
      <c r="L44" s="63"/>
      <c r="M44" s="63"/>
      <c r="N44" s="63"/>
      <c r="O44" s="8"/>
      <c r="R44" s="8" t="s">
        <v>26</v>
      </c>
    </row>
    <row r="45" spans="1:19" s="9" customFormat="1" ht="19.5" customHeight="1" x14ac:dyDescent="0.25">
      <c r="A45" s="63"/>
      <c r="B45" s="63"/>
      <c r="C45" s="63"/>
      <c r="D45" s="63"/>
      <c r="E45" s="63"/>
      <c r="F45" s="63"/>
      <c r="G45" s="63"/>
      <c r="H45" s="63"/>
      <c r="I45" s="63"/>
      <c r="J45" s="63"/>
      <c r="K45" s="63"/>
      <c r="L45" s="63"/>
      <c r="M45" s="63"/>
      <c r="N45" s="63"/>
      <c r="R45" s="8" t="s">
        <v>27</v>
      </c>
    </row>
    <row r="46" spans="1:19" s="9" customFormat="1" ht="18.75" customHeight="1" x14ac:dyDescent="0.25">
      <c r="A46" s="63"/>
      <c r="B46" s="63"/>
      <c r="C46" s="63"/>
      <c r="D46" s="63"/>
      <c r="E46" s="63"/>
      <c r="F46" s="63"/>
      <c r="G46" s="63"/>
      <c r="H46" s="63"/>
      <c r="I46" s="63"/>
      <c r="J46" s="63"/>
      <c r="K46" s="63"/>
      <c r="L46" s="63"/>
      <c r="M46" s="63"/>
      <c r="N46" s="63"/>
      <c r="R46" s="8" t="s">
        <v>28</v>
      </c>
    </row>
    <row r="47" spans="1:19" s="9" customFormat="1" ht="18.75" customHeight="1" x14ac:dyDescent="0.25">
      <c r="A47" s="8"/>
      <c r="B47" s="8"/>
      <c r="C47" s="8"/>
      <c r="D47" s="8"/>
      <c r="E47" s="8"/>
      <c r="F47" s="8"/>
      <c r="G47" s="8"/>
      <c r="H47" s="8"/>
      <c r="I47" s="8"/>
      <c r="J47" s="8"/>
      <c r="K47" s="8"/>
      <c r="L47" s="8"/>
      <c r="M47" s="8"/>
      <c r="N47" s="8"/>
      <c r="R47" s="9" t="s">
        <v>29</v>
      </c>
    </row>
    <row r="48" spans="1:19" s="9" customFormat="1" ht="18.75" customHeight="1" x14ac:dyDescent="0.25">
      <c r="A48" s="8"/>
      <c r="B48" s="8"/>
      <c r="C48" s="8"/>
      <c r="D48" s="8"/>
      <c r="E48" s="8"/>
      <c r="F48" s="8"/>
      <c r="G48" s="8"/>
      <c r="H48" s="8"/>
      <c r="I48" s="8"/>
      <c r="J48" s="8"/>
      <c r="K48" s="8"/>
      <c r="L48" s="8"/>
      <c r="M48" s="8"/>
      <c r="N48" s="8"/>
      <c r="R48" s="9" t="s">
        <v>30</v>
      </c>
    </row>
    <row r="49" spans="1:18" s="9" customFormat="1" ht="18.75" customHeight="1" x14ac:dyDescent="0.25">
      <c r="A49" s="8"/>
      <c r="B49" s="8"/>
      <c r="C49" s="8"/>
      <c r="D49" s="8"/>
      <c r="E49" s="8"/>
      <c r="F49" s="8"/>
      <c r="G49" s="8"/>
      <c r="H49" s="8"/>
      <c r="I49" s="8"/>
      <c r="J49" s="8"/>
      <c r="K49" s="8"/>
      <c r="L49" s="8"/>
      <c r="M49" s="8"/>
      <c r="N49" s="8"/>
      <c r="R49" s="9" t="s">
        <v>31</v>
      </c>
    </row>
    <row r="50" spans="1:18" s="9" customFormat="1" x14ac:dyDescent="0.25">
      <c r="A50" s="8"/>
      <c r="B50" s="8"/>
      <c r="C50" s="8"/>
      <c r="D50" s="8"/>
      <c r="E50" s="8"/>
      <c r="F50" s="8"/>
      <c r="G50" s="8"/>
      <c r="H50" s="8"/>
      <c r="I50" s="8"/>
      <c r="J50" s="8"/>
      <c r="K50" s="8"/>
      <c r="L50" s="8"/>
      <c r="M50" s="8"/>
      <c r="N50" s="8"/>
      <c r="R50" s="9" t="s">
        <v>32</v>
      </c>
    </row>
    <row r="51" spans="1:18" s="9" customFormat="1" ht="27.75" customHeight="1" x14ac:dyDescent="0.25">
      <c r="A51" s="8"/>
      <c r="B51" s="8"/>
      <c r="C51" s="8"/>
      <c r="D51" s="8"/>
      <c r="E51" s="8"/>
      <c r="F51" s="8"/>
      <c r="G51" s="8"/>
      <c r="H51" s="8"/>
      <c r="I51" s="8"/>
      <c r="J51" s="8"/>
      <c r="K51" s="8"/>
      <c r="L51" s="8"/>
      <c r="M51" s="8"/>
      <c r="N51" s="8"/>
      <c r="R51" s="9" t="s">
        <v>83</v>
      </c>
    </row>
    <row r="52" spans="1:18" s="9" customFormat="1" ht="11.25" customHeight="1" x14ac:dyDescent="0.25">
      <c r="A52" s="8"/>
      <c r="B52" s="8"/>
      <c r="C52" s="8"/>
      <c r="D52" s="8"/>
      <c r="E52" s="8"/>
      <c r="F52" s="8"/>
      <c r="G52" s="8"/>
      <c r="H52" s="8"/>
      <c r="I52" s="8"/>
      <c r="J52" s="8"/>
      <c r="K52" s="8"/>
      <c r="L52" s="8"/>
      <c r="M52" s="8"/>
      <c r="N52" s="8"/>
      <c r="R52" s="9" t="s">
        <v>33</v>
      </c>
    </row>
    <row r="53" spans="1:18" s="9" customFormat="1" x14ac:dyDescent="0.25">
      <c r="A53" s="8"/>
      <c r="B53" s="8"/>
      <c r="C53" s="8"/>
      <c r="D53" s="8"/>
      <c r="E53" s="8"/>
      <c r="F53" s="8"/>
      <c r="G53" s="8"/>
      <c r="H53" s="8"/>
      <c r="I53" s="8"/>
      <c r="J53" s="8"/>
      <c r="K53" s="8"/>
      <c r="L53" s="8"/>
      <c r="M53" s="8"/>
      <c r="N53" s="8"/>
      <c r="R53" s="9" t="s">
        <v>34</v>
      </c>
    </row>
    <row r="54" spans="1:18" s="9" customFormat="1" x14ac:dyDescent="0.25">
      <c r="A54" s="8"/>
      <c r="B54" s="8"/>
      <c r="C54" s="8"/>
      <c r="D54" s="8"/>
      <c r="E54" s="8"/>
      <c r="F54" s="8"/>
      <c r="G54" s="8"/>
      <c r="H54" s="8"/>
      <c r="I54" s="8"/>
      <c r="J54" s="8"/>
      <c r="K54" s="8"/>
      <c r="L54" s="8"/>
      <c r="M54" s="8"/>
      <c r="N54" s="8"/>
      <c r="R54" s="9" t="s">
        <v>35</v>
      </c>
    </row>
    <row r="55" spans="1:18" s="9" customFormat="1" x14ac:dyDescent="0.25">
      <c r="A55" s="8"/>
      <c r="B55" s="8"/>
      <c r="C55" s="8"/>
      <c r="D55" s="8"/>
      <c r="E55" s="8"/>
      <c r="F55" s="8"/>
      <c r="G55" s="8"/>
      <c r="H55" s="8"/>
      <c r="I55" s="8"/>
      <c r="J55" s="8"/>
      <c r="K55" s="8"/>
      <c r="L55" s="8"/>
      <c r="M55" s="8"/>
      <c r="N55" s="8"/>
      <c r="R55" s="9" t="s">
        <v>36</v>
      </c>
    </row>
    <row r="56" spans="1:18" s="9" customFormat="1" x14ac:dyDescent="0.25">
      <c r="A56" s="8"/>
      <c r="B56" s="8"/>
      <c r="C56" s="8"/>
      <c r="D56" s="8"/>
      <c r="E56" s="8"/>
      <c r="F56" s="8"/>
      <c r="G56" s="8"/>
      <c r="H56" s="8"/>
      <c r="I56" s="8"/>
      <c r="J56" s="8"/>
      <c r="K56" s="8"/>
      <c r="L56" s="8"/>
      <c r="M56" s="8"/>
      <c r="N56" s="8"/>
      <c r="R56" s="9" t="s">
        <v>37</v>
      </c>
    </row>
    <row r="57" spans="1:18" s="9" customFormat="1" x14ac:dyDescent="0.25">
      <c r="A57" s="8"/>
      <c r="B57" s="8"/>
      <c r="C57" s="8"/>
      <c r="D57" s="8"/>
      <c r="E57" s="8"/>
      <c r="F57" s="8"/>
      <c r="G57" s="8"/>
      <c r="H57" s="8"/>
      <c r="I57" s="8"/>
      <c r="J57" s="8"/>
      <c r="K57" s="8"/>
      <c r="L57" s="8"/>
      <c r="M57" s="8"/>
      <c r="N57" s="8"/>
      <c r="R57" s="9" t="s">
        <v>38</v>
      </c>
    </row>
    <row r="58" spans="1:18" s="9" customFormat="1" x14ac:dyDescent="0.25">
      <c r="A58" s="8"/>
      <c r="B58" s="8"/>
      <c r="C58" s="8"/>
      <c r="D58" s="8"/>
      <c r="E58" s="8"/>
      <c r="F58" s="8"/>
      <c r="G58" s="8"/>
      <c r="H58" s="8"/>
      <c r="I58" s="8"/>
      <c r="J58" s="8"/>
      <c r="K58" s="8"/>
      <c r="L58" s="8"/>
      <c r="M58" s="8"/>
      <c r="N58" s="8"/>
      <c r="P58" s="8"/>
      <c r="R58" s="9" t="s">
        <v>39</v>
      </c>
    </row>
    <row r="59" spans="1:18" s="9" customFormat="1" x14ac:dyDescent="0.25">
      <c r="A59" s="8"/>
      <c r="B59" s="8"/>
      <c r="C59" s="8"/>
      <c r="D59" s="8"/>
      <c r="E59" s="8"/>
      <c r="F59" s="8"/>
      <c r="G59" s="8"/>
      <c r="H59" s="8"/>
      <c r="I59" s="8"/>
      <c r="J59" s="8"/>
      <c r="K59" s="8"/>
      <c r="L59" s="8"/>
      <c r="M59" s="8"/>
      <c r="N59" s="8"/>
      <c r="R59" s="9" t="s">
        <v>40</v>
      </c>
    </row>
    <row r="60" spans="1:18" s="9" customFormat="1" x14ac:dyDescent="0.25">
      <c r="A60" s="8"/>
      <c r="B60" s="8"/>
      <c r="C60" s="8"/>
      <c r="D60" s="8"/>
      <c r="E60" s="8"/>
      <c r="F60" s="8"/>
      <c r="G60" s="8"/>
      <c r="H60" s="8"/>
      <c r="I60" s="8"/>
      <c r="J60" s="8"/>
      <c r="K60" s="8"/>
      <c r="L60" s="8"/>
      <c r="M60" s="8"/>
      <c r="N60" s="8"/>
      <c r="O60" s="8"/>
      <c r="R60" s="9" t="s">
        <v>41</v>
      </c>
    </row>
    <row r="61" spans="1:18" s="9" customFormat="1" x14ac:dyDescent="0.25">
      <c r="A61" s="8"/>
      <c r="B61" s="8"/>
      <c r="C61" s="8"/>
      <c r="D61" s="8"/>
      <c r="E61" s="8"/>
      <c r="F61" s="8"/>
      <c r="G61" s="8"/>
      <c r="H61" s="8"/>
      <c r="I61" s="8"/>
      <c r="J61" s="8"/>
      <c r="K61" s="8"/>
      <c r="L61" s="8"/>
      <c r="M61" s="8"/>
      <c r="N61" s="8"/>
      <c r="R61" s="9" t="s">
        <v>42</v>
      </c>
    </row>
    <row r="62" spans="1:18" s="9" customFormat="1" x14ac:dyDescent="0.25">
      <c r="A62" s="8"/>
      <c r="B62" s="8"/>
      <c r="C62" s="8"/>
      <c r="D62" s="8"/>
      <c r="E62" s="8"/>
      <c r="F62" s="8"/>
      <c r="G62" s="8"/>
      <c r="H62" s="8"/>
      <c r="I62" s="8"/>
      <c r="J62" s="8"/>
      <c r="K62" s="8"/>
      <c r="L62" s="8"/>
      <c r="M62" s="8"/>
      <c r="N62" s="8"/>
      <c r="R62" s="9" t="s">
        <v>43</v>
      </c>
    </row>
    <row r="63" spans="1:18" s="9" customFormat="1" x14ac:dyDescent="0.25">
      <c r="A63" s="8"/>
      <c r="B63" s="8"/>
      <c r="C63" s="8"/>
      <c r="D63" s="8"/>
      <c r="E63" s="8"/>
      <c r="F63" s="8"/>
      <c r="G63" s="8"/>
      <c r="H63" s="8"/>
      <c r="I63" s="8"/>
      <c r="J63" s="8"/>
      <c r="K63" s="8"/>
      <c r="L63" s="8"/>
      <c r="M63" s="8"/>
      <c r="N63" s="8"/>
      <c r="R63" s="9" t="s">
        <v>44</v>
      </c>
    </row>
    <row r="64" spans="1:18" s="9" customFormat="1" x14ac:dyDescent="0.25">
      <c r="A64" s="8"/>
      <c r="B64" s="8"/>
      <c r="C64" s="8"/>
      <c r="D64" s="8"/>
      <c r="E64" s="8"/>
      <c r="F64" s="8"/>
      <c r="G64" s="8"/>
      <c r="H64" s="8"/>
      <c r="I64" s="8"/>
      <c r="J64" s="8"/>
      <c r="K64" s="8"/>
      <c r="L64" s="8"/>
      <c r="M64" s="8"/>
      <c r="N64" s="8"/>
    </row>
    <row r="65" spans="1:14" s="9" customFormat="1" x14ac:dyDescent="0.25">
      <c r="A65" s="8"/>
      <c r="B65" s="8"/>
      <c r="C65" s="8"/>
      <c r="D65" s="8"/>
      <c r="E65" s="8"/>
      <c r="F65" s="8"/>
      <c r="G65" s="8"/>
      <c r="H65" s="8"/>
      <c r="I65" s="8"/>
      <c r="J65" s="8"/>
      <c r="K65" s="8"/>
      <c r="L65" s="8"/>
      <c r="M65" s="8"/>
      <c r="N65" s="8"/>
    </row>
    <row r="66" spans="1:14" s="9" customFormat="1" ht="7.5" customHeight="1" x14ac:dyDescent="0.25">
      <c r="A66" s="8"/>
      <c r="B66" s="8"/>
      <c r="C66" s="8"/>
      <c r="D66" s="8"/>
      <c r="E66" s="8"/>
      <c r="F66" s="8"/>
      <c r="G66" s="8"/>
      <c r="H66" s="8"/>
      <c r="I66" s="8"/>
      <c r="J66" s="8"/>
      <c r="K66" s="8"/>
      <c r="L66" s="8"/>
      <c r="M66" s="8"/>
      <c r="N66" s="8"/>
    </row>
    <row r="67" spans="1:14" s="9" customFormat="1" x14ac:dyDescent="0.25">
      <c r="A67" s="8"/>
      <c r="B67" s="8"/>
      <c r="C67" s="8"/>
      <c r="D67" s="8"/>
      <c r="E67" s="8"/>
      <c r="F67" s="8"/>
      <c r="G67" s="8"/>
      <c r="H67" s="8"/>
      <c r="I67" s="8"/>
      <c r="J67" s="8"/>
      <c r="K67" s="8"/>
      <c r="L67" s="8"/>
      <c r="M67" s="8"/>
      <c r="N67" s="8"/>
    </row>
    <row r="68" spans="1:14" s="9" customFormat="1" x14ac:dyDescent="0.25">
      <c r="A68" s="8"/>
      <c r="B68" s="8"/>
      <c r="C68" s="8"/>
      <c r="D68" s="8"/>
      <c r="E68" s="8"/>
      <c r="F68" s="8"/>
      <c r="G68" s="8"/>
      <c r="H68" s="8"/>
      <c r="I68" s="8"/>
      <c r="J68" s="8"/>
      <c r="K68" s="8"/>
      <c r="L68" s="8"/>
      <c r="M68" s="8"/>
      <c r="N68" s="8"/>
    </row>
    <row r="69" spans="1:14" s="9" customFormat="1" x14ac:dyDescent="0.25">
      <c r="A69" s="8"/>
      <c r="B69" s="8"/>
      <c r="C69" s="8"/>
      <c r="D69" s="8"/>
      <c r="E69" s="8"/>
      <c r="F69" s="8"/>
      <c r="G69" s="8"/>
      <c r="H69" s="8"/>
      <c r="I69" s="8"/>
      <c r="J69" s="8"/>
      <c r="K69" s="8"/>
      <c r="L69" s="8"/>
      <c r="M69" s="8"/>
      <c r="N69" s="8"/>
    </row>
    <row r="70" spans="1:14" s="9" customFormat="1" x14ac:dyDescent="0.25">
      <c r="A70" s="8"/>
      <c r="B70" s="8"/>
      <c r="C70" s="8"/>
      <c r="D70" s="8"/>
      <c r="E70" s="8"/>
      <c r="F70" s="8"/>
      <c r="G70" s="8"/>
      <c r="H70" s="8"/>
      <c r="I70" s="8"/>
      <c r="J70" s="8"/>
      <c r="K70" s="8"/>
      <c r="L70" s="8"/>
      <c r="M70" s="8"/>
      <c r="N70" s="8"/>
    </row>
    <row r="71" spans="1:14" s="9" customFormat="1" x14ac:dyDescent="0.25">
      <c r="A71" s="8"/>
      <c r="B71" s="8"/>
      <c r="C71" s="8"/>
      <c r="D71" s="8"/>
      <c r="E71" s="8"/>
      <c r="F71" s="8"/>
      <c r="G71" s="8"/>
      <c r="H71" s="8"/>
      <c r="I71" s="8"/>
      <c r="J71" s="8"/>
      <c r="K71" s="8"/>
      <c r="L71" s="8"/>
      <c r="M71" s="8"/>
      <c r="N71" s="8"/>
    </row>
    <row r="72" spans="1:14" s="9" customFormat="1" x14ac:dyDescent="0.25">
      <c r="A72" s="8"/>
      <c r="B72" s="8"/>
      <c r="C72" s="8"/>
      <c r="D72" s="8"/>
      <c r="E72" s="8"/>
      <c r="F72" s="8"/>
      <c r="G72" s="8"/>
      <c r="H72" s="8"/>
      <c r="I72" s="8"/>
      <c r="J72" s="8"/>
      <c r="K72" s="8"/>
      <c r="L72" s="8"/>
      <c r="M72" s="8"/>
      <c r="N72" s="8"/>
    </row>
    <row r="73" spans="1:14" s="9" customFormat="1" x14ac:dyDescent="0.25">
      <c r="A73" s="8"/>
      <c r="B73" s="8"/>
      <c r="C73" s="8"/>
      <c r="D73" s="8"/>
      <c r="E73" s="8"/>
      <c r="F73" s="8"/>
      <c r="G73" s="8"/>
      <c r="H73" s="8"/>
      <c r="I73" s="8"/>
      <c r="J73" s="8"/>
      <c r="K73" s="8"/>
      <c r="L73" s="8"/>
      <c r="M73" s="8"/>
      <c r="N73" s="8"/>
    </row>
    <row r="74" spans="1:14" s="9" customFormat="1" x14ac:dyDescent="0.25">
      <c r="A74" s="8"/>
      <c r="B74" s="8"/>
      <c r="C74" s="8"/>
      <c r="D74" s="8"/>
      <c r="E74" s="8"/>
      <c r="F74" s="8"/>
      <c r="G74" s="8"/>
      <c r="H74" s="8"/>
      <c r="I74" s="8"/>
      <c r="J74" s="8"/>
      <c r="K74" s="8"/>
      <c r="L74" s="8"/>
      <c r="M74" s="8"/>
      <c r="N74" s="8"/>
    </row>
    <row r="75" spans="1:14" s="9" customFormat="1" x14ac:dyDescent="0.25">
      <c r="A75" s="8"/>
      <c r="B75" s="8"/>
      <c r="C75" s="8"/>
      <c r="D75" s="8"/>
      <c r="E75" s="8"/>
      <c r="F75" s="8"/>
      <c r="G75" s="8"/>
      <c r="H75" s="8"/>
      <c r="I75" s="8"/>
      <c r="J75" s="8"/>
      <c r="K75" s="8"/>
      <c r="L75" s="8"/>
      <c r="M75" s="8"/>
      <c r="N75" s="8"/>
    </row>
    <row r="76" spans="1:14" s="9" customFormat="1" x14ac:dyDescent="0.25">
      <c r="A76" s="8"/>
      <c r="B76" s="8"/>
      <c r="C76" s="8"/>
      <c r="D76" s="8"/>
      <c r="E76" s="8"/>
      <c r="F76" s="8"/>
      <c r="G76" s="8"/>
      <c r="H76" s="8"/>
      <c r="I76" s="8"/>
      <c r="J76" s="8"/>
      <c r="K76" s="8"/>
      <c r="L76" s="8"/>
      <c r="M76" s="8"/>
      <c r="N76" s="8"/>
    </row>
    <row r="77" spans="1:14" s="9" customFormat="1" x14ac:dyDescent="0.25">
      <c r="A77" s="8"/>
      <c r="B77" s="8"/>
      <c r="C77" s="8"/>
      <c r="D77" s="8"/>
      <c r="E77" s="8"/>
      <c r="F77" s="8"/>
      <c r="G77" s="8"/>
      <c r="H77" s="8"/>
      <c r="I77" s="8"/>
      <c r="J77" s="8"/>
      <c r="K77" s="8"/>
      <c r="L77" s="8"/>
      <c r="M77" s="8"/>
      <c r="N77" s="8"/>
    </row>
    <row r="78" spans="1:14" s="9" customFormat="1" x14ac:dyDescent="0.25">
      <c r="A78" s="8"/>
      <c r="B78" s="8"/>
      <c r="C78" s="8"/>
      <c r="D78" s="8"/>
      <c r="E78" s="8"/>
      <c r="F78" s="8"/>
      <c r="G78" s="8"/>
      <c r="H78" s="8"/>
      <c r="I78" s="8"/>
      <c r="J78" s="8"/>
      <c r="K78" s="8"/>
      <c r="L78" s="8"/>
      <c r="M78" s="8"/>
      <c r="N78" s="8"/>
    </row>
    <row r="79" spans="1:14" s="9" customFormat="1" x14ac:dyDescent="0.25">
      <c r="A79" s="8"/>
      <c r="B79" s="8"/>
      <c r="C79" s="8"/>
      <c r="D79" s="8"/>
      <c r="E79" s="8"/>
      <c r="F79" s="8"/>
      <c r="G79" s="8"/>
      <c r="H79" s="8"/>
      <c r="I79" s="8"/>
      <c r="J79" s="8"/>
      <c r="K79" s="8"/>
      <c r="L79" s="8"/>
      <c r="M79" s="8"/>
      <c r="N79" s="8"/>
    </row>
    <row r="80" spans="1:14" s="9" customFormat="1" x14ac:dyDescent="0.25">
      <c r="A80" s="8"/>
      <c r="B80" s="8"/>
      <c r="C80" s="8"/>
      <c r="D80" s="8"/>
      <c r="E80" s="8"/>
      <c r="F80" s="8"/>
      <c r="G80" s="8"/>
      <c r="H80" s="8"/>
      <c r="I80" s="8"/>
      <c r="J80" s="8"/>
      <c r="K80" s="8"/>
      <c r="L80" s="8"/>
      <c r="M80" s="8"/>
      <c r="N80" s="8"/>
    </row>
    <row r="81" spans="1:14" s="9" customFormat="1" x14ac:dyDescent="0.25">
      <c r="A81" s="8"/>
      <c r="B81" s="8"/>
      <c r="C81" s="8"/>
      <c r="D81" s="8"/>
      <c r="E81" s="8"/>
      <c r="F81" s="8"/>
      <c r="G81" s="8"/>
      <c r="H81" s="8"/>
      <c r="I81" s="8"/>
      <c r="J81" s="8"/>
      <c r="K81" s="8"/>
      <c r="L81" s="8"/>
      <c r="M81" s="8"/>
      <c r="N81" s="8"/>
    </row>
    <row r="82" spans="1:14" s="9" customFormat="1" x14ac:dyDescent="0.25">
      <c r="A82" s="8"/>
      <c r="B82" s="8"/>
      <c r="C82" s="8"/>
      <c r="D82" s="8"/>
      <c r="E82" s="8"/>
      <c r="F82" s="8"/>
      <c r="G82" s="8"/>
      <c r="H82" s="8"/>
      <c r="I82" s="8"/>
      <c r="J82" s="8"/>
      <c r="K82" s="8"/>
      <c r="L82" s="8"/>
      <c r="M82" s="8"/>
      <c r="N82" s="8"/>
    </row>
    <row r="83" spans="1:14" s="9" customFormat="1" x14ac:dyDescent="0.25">
      <c r="A83" s="8"/>
      <c r="B83" s="8"/>
      <c r="C83" s="8"/>
      <c r="D83" s="8"/>
      <c r="E83" s="8"/>
      <c r="F83" s="8"/>
      <c r="G83" s="8"/>
      <c r="H83" s="8"/>
      <c r="I83" s="8"/>
      <c r="J83" s="8"/>
      <c r="K83" s="8"/>
      <c r="L83" s="8"/>
      <c r="M83" s="8"/>
      <c r="N83" s="8"/>
    </row>
    <row r="84" spans="1:14" s="9" customFormat="1" x14ac:dyDescent="0.25">
      <c r="A84" s="8"/>
      <c r="B84" s="8"/>
      <c r="C84" s="8"/>
      <c r="D84" s="8"/>
      <c r="E84" s="8"/>
      <c r="F84" s="8"/>
      <c r="G84" s="8"/>
      <c r="H84" s="8"/>
      <c r="I84" s="8"/>
      <c r="J84" s="8"/>
      <c r="K84" s="8"/>
      <c r="L84" s="8"/>
      <c r="M84" s="8"/>
      <c r="N84" s="8"/>
    </row>
    <row r="85" spans="1:14" s="9" customFormat="1" x14ac:dyDescent="0.25">
      <c r="A85" s="8"/>
      <c r="B85" s="8"/>
      <c r="C85" s="8"/>
      <c r="D85" s="8"/>
      <c r="E85" s="8"/>
      <c r="F85" s="8"/>
      <c r="G85" s="8"/>
      <c r="H85" s="8"/>
      <c r="I85" s="8"/>
      <c r="J85" s="8"/>
      <c r="K85" s="8"/>
      <c r="L85" s="8"/>
      <c r="M85" s="8"/>
      <c r="N85" s="8"/>
    </row>
    <row r="86" spans="1:14" s="9" customFormat="1" x14ac:dyDescent="0.25">
      <c r="A86" s="8"/>
      <c r="B86" s="8"/>
      <c r="C86" s="8"/>
      <c r="D86" s="8"/>
      <c r="E86" s="8"/>
      <c r="F86" s="8"/>
      <c r="G86" s="8"/>
      <c r="H86" s="8"/>
      <c r="I86" s="8"/>
      <c r="J86" s="8"/>
      <c r="K86" s="8"/>
      <c r="L86" s="8"/>
      <c r="M86" s="8"/>
      <c r="N86" s="8"/>
    </row>
    <row r="87" spans="1:14" s="9" customFormat="1" x14ac:dyDescent="0.25">
      <c r="A87" s="8"/>
      <c r="B87" s="8"/>
      <c r="C87" s="8"/>
      <c r="D87" s="8"/>
      <c r="E87" s="8"/>
      <c r="F87" s="8"/>
      <c r="G87" s="8"/>
      <c r="H87" s="8"/>
      <c r="I87" s="8"/>
      <c r="J87" s="8"/>
      <c r="K87" s="8"/>
      <c r="L87" s="8"/>
      <c r="M87" s="8"/>
      <c r="N87" s="8"/>
    </row>
    <row r="88" spans="1:14" s="9" customFormat="1" x14ac:dyDescent="0.25">
      <c r="A88" s="8"/>
      <c r="B88" s="8"/>
      <c r="C88" s="8"/>
      <c r="D88" s="8"/>
      <c r="E88" s="8"/>
      <c r="F88" s="8"/>
      <c r="G88" s="8"/>
      <c r="H88" s="8"/>
      <c r="I88" s="8"/>
      <c r="J88" s="8"/>
      <c r="K88" s="8"/>
      <c r="L88" s="8"/>
      <c r="M88" s="8"/>
      <c r="N88" s="8"/>
    </row>
    <row r="89" spans="1:14" s="9" customFormat="1" x14ac:dyDescent="0.25">
      <c r="A89" s="8"/>
      <c r="B89" s="8"/>
      <c r="C89" s="8"/>
      <c r="D89" s="8"/>
      <c r="E89" s="8"/>
      <c r="F89" s="8"/>
      <c r="G89" s="8"/>
      <c r="H89" s="8"/>
      <c r="I89" s="8"/>
      <c r="J89" s="8"/>
      <c r="K89" s="8"/>
      <c r="L89" s="8"/>
      <c r="M89" s="8"/>
      <c r="N89" s="8"/>
    </row>
    <row r="90" spans="1:14" s="9" customFormat="1" x14ac:dyDescent="0.25">
      <c r="A90" s="8"/>
      <c r="B90" s="8"/>
      <c r="C90" s="8"/>
      <c r="D90" s="8"/>
      <c r="E90" s="8"/>
      <c r="F90" s="8"/>
      <c r="G90" s="8"/>
      <c r="H90" s="8"/>
      <c r="I90" s="8"/>
      <c r="J90" s="8"/>
      <c r="K90" s="8"/>
      <c r="L90" s="8"/>
      <c r="M90" s="8"/>
      <c r="N90" s="8"/>
    </row>
    <row r="91" spans="1:14" s="9" customFormat="1" x14ac:dyDescent="0.25">
      <c r="A91" s="8"/>
      <c r="B91" s="8"/>
      <c r="C91" s="8"/>
      <c r="D91" s="8"/>
      <c r="E91" s="8"/>
      <c r="F91" s="8"/>
      <c r="G91" s="8"/>
      <c r="H91" s="8"/>
      <c r="I91" s="8"/>
      <c r="J91" s="8"/>
      <c r="K91" s="8"/>
      <c r="L91" s="8"/>
      <c r="M91" s="8"/>
      <c r="N91" s="8"/>
    </row>
    <row r="92" spans="1:14" s="9" customFormat="1" x14ac:dyDescent="0.25">
      <c r="A92" s="8"/>
      <c r="B92" s="8"/>
      <c r="C92" s="8"/>
      <c r="D92" s="8"/>
      <c r="E92" s="8"/>
      <c r="F92" s="8"/>
      <c r="G92" s="8"/>
      <c r="H92" s="8"/>
      <c r="I92" s="8"/>
      <c r="J92" s="8"/>
      <c r="K92" s="8"/>
      <c r="L92" s="8"/>
      <c r="M92" s="8"/>
      <c r="N92" s="8"/>
    </row>
    <row r="93" spans="1:14" s="9" customFormat="1" x14ac:dyDescent="0.25">
      <c r="A93" s="8"/>
      <c r="B93" s="8"/>
      <c r="C93" s="8"/>
      <c r="D93" s="8"/>
      <c r="E93" s="8"/>
      <c r="F93" s="8"/>
      <c r="G93" s="8"/>
      <c r="H93" s="8"/>
      <c r="I93" s="8"/>
      <c r="J93" s="8"/>
      <c r="K93" s="8"/>
      <c r="L93" s="8"/>
      <c r="M93" s="8"/>
      <c r="N93" s="8"/>
    </row>
    <row r="94" spans="1:14" s="9" customFormat="1" x14ac:dyDescent="0.25">
      <c r="A94" s="8"/>
      <c r="B94" s="8"/>
      <c r="C94" s="8"/>
      <c r="D94" s="8"/>
      <c r="E94" s="8"/>
      <c r="F94" s="8"/>
      <c r="G94" s="8"/>
      <c r="H94" s="8"/>
      <c r="I94" s="8"/>
      <c r="J94" s="8"/>
      <c r="K94" s="8"/>
      <c r="L94" s="8"/>
      <c r="M94" s="8"/>
      <c r="N94" s="8"/>
    </row>
    <row r="95" spans="1:14" s="9" customFormat="1" x14ac:dyDescent="0.25">
      <c r="A95" s="8"/>
      <c r="B95" s="8"/>
      <c r="C95" s="8"/>
      <c r="D95" s="8"/>
      <c r="E95" s="8"/>
      <c r="F95" s="8"/>
      <c r="G95" s="8"/>
      <c r="H95" s="8"/>
      <c r="I95" s="8"/>
      <c r="J95" s="8"/>
      <c r="K95" s="8"/>
      <c r="L95" s="8"/>
      <c r="M95" s="8"/>
      <c r="N95" s="8"/>
    </row>
    <row r="96" spans="1:14" s="9" customFormat="1" x14ac:dyDescent="0.25">
      <c r="A96" s="8"/>
      <c r="B96" s="8"/>
      <c r="C96" s="8"/>
      <c r="D96" s="8"/>
      <c r="E96" s="8"/>
      <c r="F96" s="8"/>
      <c r="G96" s="8"/>
      <c r="H96" s="8"/>
      <c r="I96" s="8"/>
      <c r="J96" s="8"/>
      <c r="K96" s="8"/>
      <c r="L96" s="8"/>
      <c r="M96" s="8"/>
      <c r="N96" s="8"/>
    </row>
    <row r="97" spans="1:14" s="9" customFormat="1" x14ac:dyDescent="0.25">
      <c r="A97" s="8"/>
      <c r="B97" s="8"/>
      <c r="C97" s="8"/>
      <c r="D97" s="8"/>
      <c r="E97" s="8"/>
      <c r="F97" s="8"/>
      <c r="G97" s="8"/>
      <c r="H97" s="8"/>
      <c r="I97" s="8"/>
      <c r="J97" s="8"/>
      <c r="K97" s="8"/>
      <c r="L97" s="8"/>
      <c r="M97" s="8"/>
      <c r="N97" s="8"/>
    </row>
    <row r="98" spans="1:14" s="9" customFormat="1" x14ac:dyDescent="0.25">
      <c r="A98" s="8"/>
      <c r="B98" s="8"/>
      <c r="C98" s="8"/>
      <c r="D98" s="8"/>
      <c r="E98" s="8"/>
      <c r="F98" s="8"/>
      <c r="G98" s="8"/>
      <c r="H98" s="8"/>
      <c r="I98" s="8"/>
      <c r="J98" s="8"/>
      <c r="K98" s="8"/>
      <c r="L98" s="8"/>
      <c r="M98" s="8"/>
      <c r="N98" s="8"/>
    </row>
    <row r="99" spans="1:14" s="9" customFormat="1" x14ac:dyDescent="0.25">
      <c r="A99" s="8"/>
      <c r="B99" s="8"/>
      <c r="C99" s="8"/>
      <c r="D99" s="8"/>
      <c r="E99" s="8"/>
      <c r="F99" s="8"/>
      <c r="G99" s="8"/>
      <c r="H99" s="8"/>
      <c r="I99" s="8"/>
      <c r="J99" s="8"/>
      <c r="K99" s="8"/>
      <c r="L99" s="8"/>
      <c r="M99" s="8"/>
      <c r="N99" s="8"/>
    </row>
    <row r="100" spans="1:14" s="9" customFormat="1" x14ac:dyDescent="0.25">
      <c r="A100" s="8"/>
      <c r="B100" s="8"/>
      <c r="C100" s="8"/>
      <c r="D100" s="8"/>
      <c r="E100" s="8"/>
      <c r="F100" s="8"/>
      <c r="G100" s="8"/>
      <c r="H100" s="8"/>
      <c r="I100" s="8"/>
      <c r="J100" s="8"/>
      <c r="K100" s="8"/>
      <c r="L100" s="8"/>
      <c r="M100" s="8"/>
      <c r="N100" s="8"/>
    </row>
    <row r="101" spans="1:14" s="9" customFormat="1" x14ac:dyDescent="0.25">
      <c r="A101" s="8"/>
      <c r="B101" s="8"/>
      <c r="C101" s="8"/>
      <c r="D101" s="8"/>
      <c r="E101" s="8"/>
      <c r="F101" s="8"/>
      <c r="G101" s="8"/>
      <c r="H101" s="8"/>
      <c r="I101" s="8"/>
      <c r="J101" s="8"/>
      <c r="K101" s="8"/>
      <c r="L101" s="8"/>
      <c r="M101" s="8"/>
      <c r="N101" s="8"/>
    </row>
    <row r="102" spans="1:14" s="9" customFormat="1" x14ac:dyDescent="0.25">
      <c r="A102" s="8"/>
      <c r="B102" s="8"/>
      <c r="C102" s="8"/>
      <c r="D102" s="8"/>
      <c r="E102" s="8"/>
      <c r="F102" s="8"/>
      <c r="G102" s="8"/>
      <c r="H102" s="8"/>
      <c r="I102" s="8"/>
      <c r="J102" s="8"/>
      <c r="K102" s="8"/>
      <c r="L102" s="8"/>
      <c r="M102" s="8"/>
      <c r="N102" s="8"/>
    </row>
    <row r="103" spans="1:14" s="9" customFormat="1" x14ac:dyDescent="0.25">
      <c r="A103" s="8"/>
      <c r="B103" s="8"/>
      <c r="C103" s="8"/>
      <c r="D103" s="8"/>
      <c r="E103" s="8"/>
      <c r="F103" s="8"/>
      <c r="G103" s="8"/>
      <c r="H103" s="8"/>
      <c r="I103" s="8"/>
      <c r="J103" s="8"/>
      <c r="K103" s="8"/>
      <c r="L103" s="8"/>
      <c r="M103" s="8"/>
      <c r="N103" s="8"/>
    </row>
    <row r="104" spans="1:14" s="9" customFormat="1" x14ac:dyDescent="0.25">
      <c r="A104" s="8"/>
      <c r="B104" s="8"/>
      <c r="C104" s="8"/>
      <c r="D104" s="8"/>
      <c r="E104" s="8"/>
      <c r="F104" s="8"/>
      <c r="G104" s="8"/>
      <c r="H104" s="8"/>
      <c r="I104" s="8"/>
      <c r="J104" s="8"/>
      <c r="K104" s="8"/>
      <c r="L104" s="8"/>
      <c r="M104" s="8"/>
      <c r="N104" s="8"/>
    </row>
    <row r="105" spans="1:14" s="9" customFormat="1" x14ac:dyDescent="0.25">
      <c r="A105" s="8"/>
      <c r="B105" s="8"/>
      <c r="C105" s="8"/>
      <c r="D105" s="8"/>
      <c r="E105" s="8"/>
      <c r="F105" s="8"/>
      <c r="G105" s="8"/>
      <c r="H105" s="8"/>
      <c r="I105" s="8"/>
      <c r="J105" s="8"/>
      <c r="K105" s="8"/>
      <c r="L105" s="8"/>
      <c r="M105" s="8"/>
      <c r="N105" s="8"/>
    </row>
    <row r="106" spans="1:14" s="9" customFormat="1" x14ac:dyDescent="0.25">
      <c r="A106" s="8"/>
      <c r="B106" s="8"/>
      <c r="C106" s="8"/>
      <c r="D106" s="8"/>
      <c r="E106" s="8"/>
      <c r="F106" s="8"/>
      <c r="G106" s="8"/>
      <c r="H106" s="8"/>
      <c r="I106" s="8"/>
      <c r="J106" s="8"/>
      <c r="K106" s="8"/>
      <c r="L106" s="8"/>
      <c r="M106" s="8"/>
      <c r="N106" s="8"/>
    </row>
    <row r="107" spans="1:14" s="9" customFormat="1" x14ac:dyDescent="0.25">
      <c r="A107" s="8"/>
      <c r="B107" s="8"/>
      <c r="C107" s="8"/>
      <c r="D107" s="8"/>
      <c r="E107" s="8"/>
      <c r="F107" s="8"/>
      <c r="G107" s="8"/>
      <c r="H107" s="8"/>
      <c r="I107" s="8"/>
      <c r="J107" s="8"/>
      <c r="K107" s="8"/>
      <c r="L107" s="8"/>
      <c r="M107" s="8"/>
      <c r="N107" s="8"/>
    </row>
    <row r="108" spans="1:14" s="9" customFormat="1" x14ac:dyDescent="0.25">
      <c r="A108" s="8"/>
      <c r="B108" s="8"/>
      <c r="C108" s="8"/>
      <c r="D108" s="8"/>
      <c r="E108" s="8"/>
      <c r="F108" s="8"/>
      <c r="G108" s="8"/>
      <c r="H108" s="8"/>
      <c r="I108" s="8"/>
      <c r="J108" s="8"/>
      <c r="K108" s="8"/>
      <c r="L108" s="8"/>
      <c r="M108" s="8"/>
      <c r="N108" s="8"/>
    </row>
    <row r="109" spans="1:14" s="9" customFormat="1" x14ac:dyDescent="0.25">
      <c r="A109" s="8"/>
      <c r="B109" s="8"/>
      <c r="C109" s="8"/>
      <c r="D109" s="8"/>
      <c r="E109" s="8"/>
      <c r="F109" s="8"/>
      <c r="G109" s="8"/>
      <c r="H109" s="8"/>
      <c r="I109" s="8"/>
      <c r="J109" s="8"/>
      <c r="K109" s="8"/>
      <c r="L109" s="8"/>
      <c r="M109" s="8"/>
      <c r="N109" s="8"/>
    </row>
    <row r="110" spans="1:14" s="9" customFormat="1" x14ac:dyDescent="0.25">
      <c r="A110" s="8"/>
      <c r="B110" s="8"/>
      <c r="C110" s="8"/>
      <c r="D110" s="8"/>
      <c r="E110" s="8"/>
      <c r="F110" s="8"/>
      <c r="G110" s="8"/>
      <c r="H110" s="8"/>
      <c r="I110" s="8"/>
      <c r="J110" s="8"/>
      <c r="K110" s="8"/>
      <c r="L110" s="8"/>
      <c r="M110" s="8"/>
      <c r="N110" s="8"/>
    </row>
    <row r="111" spans="1:14" s="9" customFormat="1" x14ac:dyDescent="0.25">
      <c r="A111" s="8"/>
      <c r="B111" s="8"/>
      <c r="C111" s="8"/>
      <c r="D111" s="8"/>
      <c r="E111" s="8"/>
      <c r="F111" s="8"/>
      <c r="G111" s="8"/>
      <c r="H111" s="8"/>
      <c r="I111" s="8"/>
      <c r="J111" s="8"/>
      <c r="K111" s="8"/>
      <c r="L111" s="8"/>
      <c r="M111" s="8"/>
      <c r="N111" s="8"/>
    </row>
    <row r="112" spans="1:14" s="9" customFormat="1" x14ac:dyDescent="0.25">
      <c r="A112" s="8"/>
      <c r="B112" s="8"/>
      <c r="C112" s="8"/>
      <c r="D112" s="8"/>
      <c r="E112" s="8"/>
      <c r="F112" s="8"/>
      <c r="G112" s="8"/>
      <c r="H112" s="8"/>
      <c r="I112" s="8"/>
      <c r="J112" s="8"/>
      <c r="K112" s="8"/>
      <c r="L112" s="8"/>
      <c r="M112" s="8"/>
      <c r="N112" s="8"/>
    </row>
    <row r="113" spans="1:18" s="9" customFormat="1" x14ac:dyDescent="0.25">
      <c r="A113" s="8"/>
      <c r="B113" s="8"/>
      <c r="C113" s="8"/>
      <c r="D113" s="8"/>
      <c r="E113" s="8"/>
      <c r="F113" s="8"/>
      <c r="G113" s="8"/>
      <c r="H113" s="8"/>
      <c r="I113" s="8"/>
      <c r="J113" s="8"/>
      <c r="K113" s="8"/>
      <c r="L113" s="8"/>
      <c r="M113" s="8"/>
      <c r="N113" s="8"/>
    </row>
    <row r="114" spans="1:18" s="9" customFormat="1" x14ac:dyDescent="0.25">
      <c r="A114" s="8"/>
      <c r="B114" s="8"/>
      <c r="C114" s="8"/>
      <c r="D114" s="8"/>
      <c r="E114" s="8"/>
      <c r="F114" s="8"/>
      <c r="G114" s="8"/>
      <c r="H114" s="8"/>
      <c r="I114" s="8"/>
      <c r="J114" s="8"/>
      <c r="K114" s="8"/>
      <c r="L114" s="8"/>
      <c r="M114" s="8"/>
      <c r="N114" s="8"/>
    </row>
    <row r="115" spans="1:18" s="9" customFormat="1" x14ac:dyDescent="0.25">
      <c r="A115" s="8"/>
      <c r="B115" s="8"/>
      <c r="C115" s="8"/>
      <c r="D115" s="8"/>
      <c r="E115" s="8"/>
      <c r="F115" s="8"/>
      <c r="G115" s="8"/>
      <c r="H115" s="8"/>
      <c r="I115" s="8"/>
      <c r="J115" s="8"/>
      <c r="K115" s="8"/>
      <c r="L115" s="8"/>
      <c r="M115" s="8"/>
      <c r="N115" s="8"/>
    </row>
    <row r="116" spans="1:18" s="9" customFormat="1" x14ac:dyDescent="0.25">
      <c r="A116" s="8"/>
      <c r="B116" s="8"/>
      <c r="C116" s="8"/>
      <c r="D116" s="8"/>
      <c r="E116" s="8"/>
      <c r="F116" s="8"/>
      <c r="G116" s="8"/>
      <c r="H116" s="8"/>
      <c r="I116" s="8"/>
      <c r="J116" s="8"/>
      <c r="K116" s="8"/>
      <c r="L116" s="8"/>
      <c r="M116" s="8"/>
      <c r="N116" s="8"/>
    </row>
    <row r="117" spans="1:18" s="9" customFormat="1" x14ac:dyDescent="0.25">
      <c r="A117" s="8"/>
      <c r="B117" s="8"/>
      <c r="C117" s="8"/>
      <c r="D117" s="8"/>
      <c r="E117" s="8"/>
      <c r="F117" s="8"/>
      <c r="G117" s="8"/>
      <c r="H117" s="8"/>
      <c r="I117" s="8"/>
      <c r="J117" s="8"/>
      <c r="K117" s="8"/>
      <c r="L117" s="8"/>
      <c r="M117" s="8"/>
      <c r="N117" s="8"/>
    </row>
    <row r="118" spans="1:18" s="9" customFormat="1" x14ac:dyDescent="0.25">
      <c r="A118" s="8"/>
      <c r="B118" s="8"/>
      <c r="C118" s="8"/>
      <c r="D118" s="8"/>
      <c r="E118" s="8"/>
      <c r="F118" s="8"/>
      <c r="G118" s="8"/>
      <c r="H118" s="8"/>
      <c r="I118" s="8"/>
      <c r="J118" s="8"/>
      <c r="K118" s="8"/>
      <c r="L118" s="8"/>
      <c r="M118" s="8"/>
      <c r="N118" s="8"/>
    </row>
    <row r="119" spans="1:18" s="9" customFormat="1" x14ac:dyDescent="0.25">
      <c r="A119" s="8"/>
      <c r="B119" s="8"/>
      <c r="C119" s="8"/>
      <c r="D119" s="8"/>
      <c r="E119" s="8"/>
      <c r="F119" s="8"/>
      <c r="G119" s="8"/>
      <c r="H119" s="8"/>
      <c r="I119" s="8"/>
      <c r="J119" s="8"/>
      <c r="K119" s="8"/>
      <c r="L119" s="8"/>
      <c r="M119" s="8"/>
      <c r="N119" s="8"/>
    </row>
    <row r="120" spans="1:18" s="9" customFormat="1" x14ac:dyDescent="0.25">
      <c r="A120" s="8"/>
      <c r="B120" s="8"/>
      <c r="C120" s="8"/>
      <c r="D120" s="8"/>
      <c r="E120" s="8"/>
      <c r="F120" s="8"/>
      <c r="G120" s="8"/>
      <c r="H120" s="8"/>
      <c r="I120" s="8"/>
      <c r="J120" s="8"/>
      <c r="K120" s="8"/>
      <c r="L120" s="8"/>
      <c r="M120" s="8"/>
      <c r="N120" s="8"/>
    </row>
    <row r="121" spans="1:18" s="9" customFormat="1" x14ac:dyDescent="0.25">
      <c r="A121" s="8"/>
      <c r="B121" s="8"/>
      <c r="C121" s="8"/>
      <c r="D121" s="8"/>
      <c r="E121" s="8"/>
      <c r="F121" s="8"/>
      <c r="G121" s="8"/>
      <c r="H121" s="8"/>
      <c r="I121" s="8"/>
      <c r="J121" s="8"/>
      <c r="K121" s="8"/>
      <c r="L121" s="8"/>
      <c r="M121" s="8"/>
      <c r="N121" s="8"/>
    </row>
    <row r="122" spans="1:18" s="9" customFormat="1" x14ac:dyDescent="0.25">
      <c r="A122" s="8"/>
      <c r="B122" s="8"/>
      <c r="C122" s="8"/>
      <c r="D122" s="8"/>
      <c r="E122" s="8"/>
      <c r="F122" s="8"/>
      <c r="G122" s="8"/>
      <c r="H122" s="8"/>
      <c r="I122" s="8"/>
      <c r="J122" s="8"/>
      <c r="K122" s="8"/>
      <c r="L122" s="8"/>
      <c r="M122" s="8"/>
      <c r="N122" s="8"/>
    </row>
    <row r="123" spans="1:18" s="9" customFormat="1" x14ac:dyDescent="0.25">
      <c r="A123" s="8"/>
      <c r="B123" s="8"/>
      <c r="C123" s="8"/>
      <c r="D123" s="8"/>
      <c r="E123" s="8"/>
      <c r="F123" s="8"/>
      <c r="G123" s="8"/>
      <c r="H123" s="8"/>
      <c r="I123" s="8"/>
      <c r="J123" s="8"/>
      <c r="K123" s="8"/>
      <c r="L123" s="8"/>
      <c r="M123" s="8"/>
      <c r="N123" s="8"/>
    </row>
    <row r="124" spans="1:18" s="9" customFormat="1" x14ac:dyDescent="0.25">
      <c r="A124" s="8"/>
      <c r="B124" s="8"/>
      <c r="C124" s="8"/>
      <c r="D124" s="8"/>
      <c r="E124" s="8"/>
      <c r="F124" s="8"/>
      <c r="G124" s="8"/>
      <c r="H124" s="8"/>
      <c r="I124" s="8"/>
      <c r="J124" s="8"/>
      <c r="K124" s="8"/>
      <c r="L124" s="8"/>
      <c r="M124" s="8"/>
      <c r="N124" s="8"/>
    </row>
    <row r="125" spans="1:18" s="9" customFormat="1" x14ac:dyDescent="0.25">
      <c r="A125" s="8"/>
      <c r="B125" s="8"/>
      <c r="C125" s="8"/>
      <c r="D125" s="8"/>
      <c r="E125" s="8"/>
      <c r="F125" s="8"/>
      <c r="G125" s="8"/>
      <c r="H125" s="8"/>
      <c r="I125" s="8"/>
      <c r="J125" s="8"/>
      <c r="K125" s="8"/>
      <c r="L125" s="8"/>
      <c r="M125" s="8"/>
      <c r="N125" s="8"/>
    </row>
    <row r="126" spans="1:18" s="9" customFormat="1" x14ac:dyDescent="0.25">
      <c r="A126" s="8"/>
      <c r="B126" s="8"/>
      <c r="C126" s="8"/>
      <c r="D126" s="8"/>
      <c r="E126" s="8"/>
      <c r="F126" s="8"/>
      <c r="G126" s="8"/>
      <c r="H126" s="8"/>
      <c r="I126" s="8"/>
      <c r="J126" s="8"/>
      <c r="K126" s="8"/>
      <c r="L126" s="8"/>
      <c r="M126" s="8"/>
      <c r="N126" s="8"/>
    </row>
    <row r="127" spans="1:18" s="9" customFormat="1" x14ac:dyDescent="0.25">
      <c r="A127" s="8"/>
      <c r="B127" s="8"/>
      <c r="C127" s="8"/>
      <c r="D127" s="8"/>
      <c r="E127" s="8"/>
      <c r="F127" s="8"/>
      <c r="G127" s="8"/>
      <c r="H127" s="8"/>
      <c r="I127" s="8"/>
      <c r="J127" s="8"/>
      <c r="K127" s="8"/>
      <c r="L127" s="8"/>
      <c r="M127" s="8"/>
      <c r="N127" s="8"/>
    </row>
    <row r="128" spans="1:18" s="9" customFormat="1" x14ac:dyDescent="0.25">
      <c r="A128" s="8"/>
      <c r="B128" s="8"/>
      <c r="C128" s="8"/>
      <c r="D128" s="8"/>
      <c r="E128" s="8"/>
      <c r="F128" s="8"/>
      <c r="G128" s="8"/>
      <c r="H128" s="8"/>
      <c r="I128" s="8"/>
      <c r="J128" s="8"/>
      <c r="K128" s="8"/>
      <c r="L128" s="8"/>
      <c r="M128" s="8"/>
      <c r="N128" s="8"/>
      <c r="R128" s="8"/>
    </row>
    <row r="129" spans="1:18" s="9" customFormat="1" x14ac:dyDescent="0.25">
      <c r="A129" s="8"/>
      <c r="B129" s="8"/>
      <c r="C129" s="8"/>
      <c r="D129" s="8"/>
      <c r="E129" s="8"/>
      <c r="F129" s="8"/>
      <c r="G129" s="8"/>
      <c r="H129" s="8"/>
      <c r="I129" s="8"/>
      <c r="J129" s="8"/>
      <c r="K129" s="8"/>
      <c r="L129" s="8"/>
      <c r="M129" s="8"/>
      <c r="N129" s="8"/>
      <c r="R129" s="8"/>
    </row>
    <row r="130" spans="1:18" s="9" customFormat="1" x14ac:dyDescent="0.25">
      <c r="A130" s="8"/>
      <c r="B130" s="8"/>
      <c r="C130" s="8"/>
      <c r="D130" s="8"/>
      <c r="E130" s="8"/>
      <c r="F130" s="8"/>
      <c r="G130" s="8"/>
      <c r="H130" s="8"/>
      <c r="I130" s="8"/>
      <c r="J130" s="8"/>
      <c r="K130" s="8"/>
      <c r="L130" s="8"/>
      <c r="M130" s="8"/>
      <c r="N130" s="8"/>
      <c r="R130" s="8"/>
    </row>
    <row r="131" spans="1:18" s="9" customFormat="1" x14ac:dyDescent="0.25">
      <c r="A131" s="8"/>
      <c r="B131" s="8"/>
      <c r="C131" s="8"/>
      <c r="D131" s="8"/>
      <c r="E131" s="8"/>
      <c r="F131" s="8"/>
      <c r="G131" s="8"/>
      <c r="H131" s="8"/>
      <c r="I131" s="8"/>
      <c r="J131" s="8"/>
      <c r="K131" s="8"/>
      <c r="L131" s="8"/>
      <c r="M131" s="8"/>
      <c r="N131" s="8"/>
      <c r="R131" s="8"/>
    </row>
    <row r="132" spans="1:18" s="9" customFormat="1" x14ac:dyDescent="0.25">
      <c r="A132" s="8"/>
      <c r="B132" s="8"/>
      <c r="C132" s="8"/>
      <c r="D132" s="8"/>
      <c r="E132" s="8"/>
      <c r="F132" s="8"/>
      <c r="G132" s="8"/>
      <c r="H132" s="8"/>
      <c r="I132" s="8"/>
      <c r="J132" s="8"/>
      <c r="K132" s="8"/>
      <c r="L132" s="8"/>
      <c r="M132" s="8"/>
      <c r="N132" s="8"/>
      <c r="R132" s="8"/>
    </row>
    <row r="133" spans="1:18" s="9" customFormat="1" x14ac:dyDescent="0.25">
      <c r="A133" s="8"/>
      <c r="B133" s="8"/>
      <c r="C133" s="8"/>
      <c r="D133" s="8"/>
      <c r="E133" s="8"/>
      <c r="F133" s="8"/>
      <c r="G133" s="8"/>
      <c r="H133" s="8"/>
      <c r="I133" s="8"/>
      <c r="J133" s="8"/>
      <c r="K133" s="8"/>
      <c r="L133" s="8"/>
      <c r="M133" s="8"/>
      <c r="N133" s="8"/>
      <c r="R133" s="8"/>
    </row>
    <row r="134" spans="1:18" s="9" customFormat="1" x14ac:dyDescent="0.25">
      <c r="A134" s="8"/>
      <c r="B134" s="8"/>
      <c r="C134" s="8"/>
      <c r="D134" s="8"/>
      <c r="E134" s="8"/>
      <c r="F134" s="8"/>
      <c r="G134" s="8"/>
      <c r="H134" s="8"/>
      <c r="I134" s="8"/>
      <c r="J134" s="8"/>
      <c r="K134" s="8"/>
      <c r="L134" s="8"/>
      <c r="M134" s="8"/>
      <c r="N134" s="8"/>
      <c r="R134" s="8"/>
    </row>
    <row r="135" spans="1:18" s="9" customFormat="1" x14ac:dyDescent="0.25">
      <c r="A135" s="8"/>
      <c r="B135" s="8"/>
      <c r="C135" s="8"/>
      <c r="D135" s="8"/>
      <c r="E135" s="8"/>
      <c r="F135" s="8"/>
      <c r="G135" s="8"/>
      <c r="H135" s="8"/>
      <c r="I135" s="8"/>
      <c r="J135" s="8"/>
      <c r="K135" s="8"/>
      <c r="L135" s="8"/>
      <c r="M135" s="8"/>
      <c r="N135" s="8"/>
      <c r="R135" s="8"/>
    </row>
    <row r="136" spans="1:18" s="9" customFormat="1" x14ac:dyDescent="0.25">
      <c r="A136" s="8"/>
      <c r="B136" s="8"/>
      <c r="C136" s="8"/>
      <c r="D136" s="8"/>
      <c r="E136" s="8"/>
      <c r="F136" s="8"/>
      <c r="G136" s="8"/>
      <c r="H136" s="8"/>
      <c r="I136" s="8"/>
      <c r="J136" s="8"/>
      <c r="K136" s="8"/>
      <c r="L136" s="8"/>
      <c r="M136" s="8"/>
      <c r="N136" s="8"/>
      <c r="R136" s="8"/>
    </row>
    <row r="137" spans="1:18" s="9" customFormat="1" x14ac:dyDescent="0.25">
      <c r="A137" s="8"/>
      <c r="B137" s="8"/>
      <c r="C137" s="8"/>
      <c r="D137" s="8"/>
      <c r="E137" s="8"/>
      <c r="F137" s="8"/>
      <c r="G137" s="8"/>
      <c r="H137" s="8"/>
      <c r="I137" s="8"/>
      <c r="J137" s="8"/>
      <c r="K137" s="8"/>
      <c r="L137" s="8"/>
      <c r="M137" s="8"/>
      <c r="N137" s="8"/>
      <c r="R137" s="8"/>
    </row>
    <row r="138" spans="1:18" s="9" customFormat="1" x14ac:dyDescent="0.25">
      <c r="A138" s="8"/>
      <c r="B138" s="8"/>
      <c r="C138" s="8"/>
      <c r="D138" s="8"/>
      <c r="E138" s="8"/>
      <c r="F138" s="8"/>
      <c r="G138" s="8"/>
      <c r="H138" s="8"/>
      <c r="I138" s="8"/>
      <c r="J138" s="8"/>
      <c r="K138" s="8"/>
      <c r="L138" s="8"/>
      <c r="M138" s="8"/>
      <c r="N138" s="8"/>
      <c r="R138" s="8"/>
    </row>
    <row r="139" spans="1:18" s="9" customFormat="1" x14ac:dyDescent="0.25">
      <c r="A139" s="8"/>
      <c r="B139" s="8"/>
      <c r="C139" s="8"/>
      <c r="D139" s="8"/>
      <c r="E139" s="8"/>
      <c r="F139" s="8"/>
      <c r="G139" s="8"/>
      <c r="H139" s="8"/>
      <c r="I139" s="8"/>
      <c r="J139" s="8"/>
      <c r="K139" s="8"/>
      <c r="L139" s="8"/>
      <c r="M139" s="8"/>
      <c r="N139" s="8"/>
      <c r="R139" s="8"/>
    </row>
    <row r="140" spans="1:18" s="9" customFormat="1" x14ac:dyDescent="0.25">
      <c r="A140" s="8"/>
      <c r="B140" s="8"/>
      <c r="C140" s="8"/>
      <c r="D140" s="8"/>
      <c r="E140" s="8"/>
      <c r="F140" s="8"/>
      <c r="G140" s="8"/>
      <c r="H140" s="8"/>
      <c r="I140" s="8"/>
      <c r="J140" s="8"/>
      <c r="K140" s="8"/>
      <c r="L140" s="8"/>
      <c r="M140" s="8"/>
      <c r="N140" s="8"/>
      <c r="R140" s="8"/>
    </row>
    <row r="141" spans="1:18" s="9" customFormat="1" x14ac:dyDescent="0.25">
      <c r="A141" s="8"/>
      <c r="B141" s="8"/>
      <c r="C141" s="8"/>
      <c r="D141" s="8"/>
      <c r="E141" s="8"/>
      <c r="F141" s="8"/>
      <c r="G141" s="8"/>
      <c r="H141" s="8"/>
      <c r="I141" s="8"/>
      <c r="J141" s="8"/>
      <c r="K141" s="8"/>
      <c r="L141" s="8"/>
      <c r="M141" s="8"/>
      <c r="N141" s="8"/>
      <c r="R141" s="8"/>
    </row>
    <row r="142" spans="1:18" s="9" customFormat="1" x14ac:dyDescent="0.25">
      <c r="A142" s="8"/>
      <c r="B142" s="8"/>
      <c r="C142" s="8"/>
      <c r="D142" s="8"/>
      <c r="E142" s="8"/>
      <c r="F142" s="8"/>
      <c r="G142" s="8"/>
      <c r="H142" s="8"/>
      <c r="I142" s="8"/>
      <c r="J142" s="8"/>
      <c r="K142" s="8"/>
      <c r="L142" s="8"/>
      <c r="M142" s="8"/>
      <c r="N142" s="8"/>
      <c r="R142" s="8"/>
    </row>
    <row r="143" spans="1:18" s="9" customFormat="1" x14ac:dyDescent="0.25">
      <c r="A143" s="8"/>
      <c r="B143" s="8"/>
      <c r="C143" s="8"/>
      <c r="D143" s="8"/>
      <c r="E143" s="8"/>
      <c r="F143" s="8"/>
      <c r="G143" s="8"/>
      <c r="H143" s="8"/>
      <c r="I143" s="8"/>
      <c r="J143" s="8"/>
      <c r="K143" s="8"/>
      <c r="L143" s="8"/>
      <c r="M143" s="8"/>
      <c r="N143" s="8"/>
      <c r="R143" s="8"/>
    </row>
    <row r="144" spans="1:18" s="9" customFormat="1" x14ac:dyDescent="0.25">
      <c r="A144" s="8"/>
      <c r="B144" s="8"/>
      <c r="C144" s="8"/>
      <c r="D144" s="8"/>
      <c r="E144" s="8"/>
      <c r="F144" s="8"/>
      <c r="G144" s="8"/>
      <c r="H144" s="8"/>
      <c r="I144" s="8"/>
      <c r="J144" s="8"/>
      <c r="K144" s="8"/>
      <c r="L144" s="8"/>
      <c r="M144" s="8"/>
      <c r="N144" s="8"/>
      <c r="R144" s="8"/>
    </row>
    <row r="145" spans="1:18" s="9" customFormat="1" x14ac:dyDescent="0.25">
      <c r="A145" s="8"/>
      <c r="B145" s="8"/>
      <c r="C145" s="8"/>
      <c r="D145" s="8"/>
      <c r="E145" s="8"/>
      <c r="F145" s="8"/>
      <c r="G145" s="8"/>
      <c r="H145" s="8"/>
      <c r="I145" s="8"/>
      <c r="J145" s="8"/>
      <c r="K145" s="8"/>
      <c r="L145" s="8"/>
      <c r="M145" s="8"/>
      <c r="N145" s="8"/>
      <c r="R145" s="8"/>
    </row>
    <row r="146" spans="1:18" s="9" customFormat="1" x14ac:dyDescent="0.25">
      <c r="A146" s="8"/>
      <c r="B146" s="8"/>
      <c r="C146" s="8"/>
      <c r="D146" s="8"/>
      <c r="E146" s="8"/>
      <c r="F146" s="8"/>
      <c r="G146" s="8"/>
      <c r="H146" s="8"/>
      <c r="I146" s="8"/>
      <c r="J146" s="8"/>
      <c r="K146" s="8"/>
      <c r="L146" s="8"/>
      <c r="M146" s="8"/>
      <c r="N146" s="8"/>
      <c r="R146" s="8"/>
    </row>
    <row r="147" spans="1:18" s="9" customFormat="1" x14ac:dyDescent="0.25">
      <c r="A147" s="8"/>
      <c r="B147" s="8"/>
      <c r="C147" s="8"/>
      <c r="D147" s="8"/>
      <c r="E147" s="8"/>
      <c r="F147" s="8"/>
      <c r="G147" s="8"/>
      <c r="H147" s="8"/>
      <c r="I147" s="8"/>
      <c r="J147" s="8"/>
      <c r="K147" s="8"/>
      <c r="L147" s="8"/>
      <c r="M147" s="8"/>
      <c r="N147" s="8"/>
      <c r="R147" s="8"/>
    </row>
    <row r="148" spans="1:18" s="9" customFormat="1" x14ac:dyDescent="0.25">
      <c r="A148" s="8"/>
      <c r="B148" s="8"/>
      <c r="C148" s="8"/>
      <c r="D148" s="8"/>
      <c r="E148" s="8"/>
      <c r="F148" s="8"/>
      <c r="G148" s="8"/>
      <c r="H148" s="8"/>
      <c r="I148" s="8"/>
      <c r="J148" s="8"/>
      <c r="K148" s="8"/>
      <c r="L148" s="8"/>
      <c r="M148" s="8"/>
      <c r="N148" s="8"/>
      <c r="R148" s="8"/>
    </row>
    <row r="149" spans="1:18" s="9" customFormat="1" x14ac:dyDescent="0.25">
      <c r="A149" s="8"/>
      <c r="B149" s="8"/>
      <c r="C149" s="8"/>
      <c r="D149" s="8"/>
      <c r="E149" s="8"/>
      <c r="F149" s="8"/>
      <c r="G149" s="8"/>
      <c r="H149" s="8"/>
      <c r="I149" s="8"/>
      <c r="J149" s="8"/>
      <c r="K149" s="8"/>
      <c r="L149" s="8"/>
      <c r="M149" s="8"/>
      <c r="N149" s="8"/>
      <c r="R149" s="8"/>
    </row>
    <row r="150" spans="1:18" s="9" customFormat="1" x14ac:dyDescent="0.25">
      <c r="A150" s="8"/>
      <c r="B150" s="8"/>
      <c r="C150" s="8"/>
      <c r="D150" s="8"/>
      <c r="E150" s="8"/>
      <c r="F150" s="8"/>
      <c r="G150" s="8"/>
      <c r="H150" s="8"/>
      <c r="I150" s="8"/>
      <c r="J150" s="8"/>
      <c r="K150" s="8"/>
      <c r="L150" s="8"/>
      <c r="M150" s="8"/>
      <c r="N150" s="8"/>
      <c r="R150" s="8"/>
    </row>
    <row r="151" spans="1:18" s="9" customFormat="1" x14ac:dyDescent="0.25">
      <c r="A151" s="8"/>
      <c r="B151" s="8"/>
      <c r="C151" s="8"/>
      <c r="D151" s="8"/>
      <c r="E151" s="8"/>
      <c r="F151" s="8"/>
      <c r="G151" s="8"/>
      <c r="H151" s="8"/>
      <c r="I151" s="8"/>
      <c r="J151" s="8"/>
      <c r="K151" s="8"/>
      <c r="L151" s="8"/>
      <c r="M151" s="8"/>
      <c r="N151" s="8"/>
      <c r="R151" s="8"/>
    </row>
    <row r="152" spans="1:18" s="9" customFormat="1" x14ac:dyDescent="0.25">
      <c r="A152" s="8"/>
      <c r="B152" s="8"/>
      <c r="C152" s="8"/>
      <c r="D152" s="8"/>
      <c r="E152" s="8"/>
      <c r="F152" s="8"/>
      <c r="G152" s="8"/>
      <c r="H152" s="8"/>
      <c r="I152" s="8"/>
      <c r="J152" s="8"/>
      <c r="K152" s="8"/>
      <c r="L152" s="8"/>
      <c r="M152" s="8"/>
      <c r="N152" s="8"/>
      <c r="R152" s="8"/>
    </row>
    <row r="153" spans="1:18" s="9" customFormat="1" x14ac:dyDescent="0.25">
      <c r="A153" s="8"/>
      <c r="B153" s="8"/>
      <c r="C153" s="8"/>
      <c r="D153" s="8"/>
      <c r="E153" s="8"/>
      <c r="F153" s="8"/>
      <c r="G153" s="8"/>
      <c r="H153" s="8"/>
      <c r="I153" s="8"/>
      <c r="J153" s="8"/>
      <c r="K153" s="8"/>
      <c r="L153" s="8"/>
      <c r="M153" s="8"/>
      <c r="N153" s="8"/>
      <c r="R153" s="8"/>
    </row>
    <row r="154" spans="1:18" s="9" customFormat="1" x14ac:dyDescent="0.25">
      <c r="A154" s="8"/>
      <c r="B154" s="8"/>
      <c r="C154" s="8"/>
      <c r="D154" s="8"/>
      <c r="E154" s="8"/>
      <c r="F154" s="8"/>
      <c r="G154" s="8"/>
      <c r="H154" s="8"/>
      <c r="I154" s="8"/>
      <c r="J154" s="8"/>
      <c r="K154" s="8"/>
      <c r="L154" s="8"/>
      <c r="M154" s="8"/>
      <c r="N154" s="8"/>
      <c r="R154" s="8"/>
    </row>
    <row r="155" spans="1:18" s="9" customFormat="1" x14ac:dyDescent="0.25">
      <c r="A155" s="8"/>
      <c r="B155" s="8"/>
      <c r="C155" s="8"/>
      <c r="D155" s="8"/>
      <c r="E155" s="8"/>
      <c r="F155" s="8"/>
      <c r="G155" s="8"/>
      <c r="H155" s="8"/>
      <c r="I155" s="8"/>
      <c r="J155" s="8"/>
      <c r="K155" s="8"/>
      <c r="L155" s="8"/>
      <c r="M155" s="8"/>
      <c r="N155" s="8"/>
      <c r="R155" s="8"/>
    </row>
    <row r="156" spans="1:18" s="9" customFormat="1" x14ac:dyDescent="0.25">
      <c r="A156" s="8"/>
      <c r="B156" s="8"/>
      <c r="C156" s="8"/>
      <c r="D156" s="8"/>
      <c r="E156" s="8"/>
      <c r="F156" s="8"/>
      <c r="G156" s="8"/>
      <c r="H156" s="8"/>
      <c r="I156" s="8"/>
      <c r="J156" s="8"/>
      <c r="K156" s="8"/>
      <c r="L156" s="8"/>
      <c r="M156" s="8"/>
      <c r="N156" s="8"/>
      <c r="R156" s="8"/>
    </row>
    <row r="157" spans="1:18" s="9" customFormat="1" x14ac:dyDescent="0.25">
      <c r="A157" s="8"/>
      <c r="B157" s="8"/>
      <c r="C157" s="8"/>
      <c r="D157" s="8"/>
      <c r="E157" s="8"/>
      <c r="F157" s="8"/>
      <c r="G157" s="8"/>
      <c r="H157" s="8"/>
      <c r="I157" s="8"/>
      <c r="J157" s="8"/>
      <c r="K157" s="8"/>
      <c r="L157" s="8"/>
      <c r="M157" s="8"/>
      <c r="N157" s="8"/>
      <c r="R157" s="8"/>
    </row>
    <row r="158" spans="1:18" s="9" customFormat="1" x14ac:dyDescent="0.25">
      <c r="A158" s="8"/>
      <c r="B158" s="8"/>
      <c r="C158" s="8"/>
      <c r="D158" s="8"/>
      <c r="E158" s="8"/>
      <c r="F158" s="8"/>
      <c r="G158" s="8"/>
      <c r="H158" s="8"/>
      <c r="I158" s="8"/>
      <c r="J158" s="8"/>
      <c r="K158" s="8"/>
      <c r="L158" s="8"/>
      <c r="M158" s="8"/>
      <c r="N158" s="8"/>
      <c r="R158" s="8"/>
    </row>
    <row r="159" spans="1:18" s="9" customFormat="1" x14ac:dyDescent="0.25">
      <c r="A159" s="8"/>
      <c r="B159" s="8"/>
      <c r="C159" s="8"/>
      <c r="D159" s="8"/>
      <c r="E159" s="8"/>
      <c r="F159" s="8"/>
      <c r="G159" s="8"/>
      <c r="H159" s="8"/>
      <c r="I159" s="8"/>
      <c r="J159" s="8"/>
      <c r="K159" s="8"/>
      <c r="L159" s="8"/>
      <c r="M159" s="8"/>
      <c r="N159" s="8"/>
      <c r="R159" s="8"/>
    </row>
    <row r="160" spans="1:18" s="9" customFormat="1" x14ac:dyDescent="0.25">
      <c r="A160" s="8"/>
      <c r="B160" s="8"/>
      <c r="C160" s="8"/>
      <c r="D160" s="8"/>
      <c r="E160" s="8"/>
      <c r="F160" s="8"/>
      <c r="G160" s="8"/>
      <c r="H160" s="8"/>
      <c r="I160" s="8"/>
      <c r="J160" s="8"/>
      <c r="K160" s="8"/>
      <c r="L160" s="8"/>
      <c r="M160" s="8"/>
      <c r="N160" s="8"/>
      <c r="R160" s="8"/>
    </row>
    <row r="161" spans="1:19" s="9" customFormat="1" x14ac:dyDescent="0.25">
      <c r="A161" s="8"/>
      <c r="B161" s="8"/>
      <c r="C161" s="8"/>
      <c r="D161" s="8"/>
      <c r="E161" s="8"/>
      <c r="F161" s="8"/>
      <c r="G161" s="8"/>
      <c r="H161" s="8"/>
      <c r="I161" s="8"/>
      <c r="J161" s="8"/>
      <c r="K161" s="8"/>
      <c r="L161" s="8"/>
      <c r="M161" s="8"/>
      <c r="N161" s="8"/>
      <c r="R161" s="8"/>
    </row>
    <row r="162" spans="1:19" s="9" customFormat="1" x14ac:dyDescent="0.25">
      <c r="A162" s="8"/>
      <c r="B162" s="8"/>
      <c r="C162" s="8"/>
      <c r="D162" s="8"/>
      <c r="E162" s="8"/>
      <c r="F162" s="8"/>
      <c r="G162" s="8"/>
      <c r="H162" s="8"/>
      <c r="I162" s="8"/>
      <c r="J162" s="8"/>
      <c r="K162" s="8"/>
      <c r="L162" s="8"/>
      <c r="M162" s="8"/>
      <c r="N162" s="8"/>
      <c r="R162" s="8"/>
    </row>
    <row r="163" spans="1:19" s="9" customFormat="1" x14ac:dyDescent="0.25">
      <c r="A163" s="8"/>
      <c r="B163" s="8"/>
      <c r="C163" s="8"/>
      <c r="D163" s="8"/>
      <c r="E163" s="8"/>
      <c r="F163" s="8"/>
      <c r="G163" s="8"/>
      <c r="H163" s="8"/>
      <c r="I163" s="8"/>
      <c r="J163" s="8"/>
      <c r="K163" s="8"/>
      <c r="L163" s="8"/>
      <c r="M163" s="8"/>
      <c r="N163" s="8"/>
      <c r="R163" s="8"/>
    </row>
    <row r="164" spans="1:19" s="9" customFormat="1" x14ac:dyDescent="0.25">
      <c r="A164" s="8"/>
      <c r="B164" s="8"/>
      <c r="C164" s="8"/>
      <c r="D164" s="8"/>
      <c r="E164" s="8"/>
      <c r="F164" s="8"/>
      <c r="G164" s="8"/>
      <c r="H164" s="8"/>
      <c r="I164" s="8"/>
      <c r="J164" s="8"/>
      <c r="K164" s="8"/>
      <c r="L164" s="8"/>
      <c r="M164" s="8"/>
      <c r="N164" s="8"/>
      <c r="R164" s="8"/>
    </row>
    <row r="165" spans="1:19" s="9" customFormat="1" x14ac:dyDescent="0.25">
      <c r="A165" s="8"/>
      <c r="B165" s="8"/>
      <c r="C165" s="8"/>
      <c r="D165" s="8"/>
      <c r="E165" s="8"/>
      <c r="F165" s="8"/>
      <c r="G165" s="8"/>
      <c r="H165" s="8"/>
      <c r="I165" s="8"/>
      <c r="J165" s="8"/>
      <c r="K165" s="8"/>
      <c r="L165" s="8"/>
      <c r="M165" s="8"/>
      <c r="N165" s="8"/>
      <c r="R165" s="8"/>
    </row>
    <row r="166" spans="1:19" s="9" customFormat="1" x14ac:dyDescent="0.25">
      <c r="A166" s="8"/>
      <c r="B166" s="8"/>
      <c r="C166" s="8"/>
      <c r="D166" s="8"/>
      <c r="E166" s="8"/>
      <c r="F166" s="8"/>
      <c r="G166" s="8"/>
      <c r="H166" s="8"/>
      <c r="I166" s="8"/>
      <c r="J166" s="8"/>
      <c r="K166" s="8"/>
      <c r="L166" s="8"/>
      <c r="M166" s="8"/>
      <c r="N166" s="8"/>
      <c r="R166" s="8"/>
    </row>
    <row r="167" spans="1:19" s="9" customFormat="1" x14ac:dyDescent="0.25">
      <c r="A167" s="8"/>
      <c r="B167" s="8"/>
      <c r="C167" s="8"/>
      <c r="D167" s="8"/>
      <c r="E167" s="8"/>
      <c r="F167" s="8"/>
      <c r="G167" s="8"/>
      <c r="H167" s="8"/>
      <c r="I167" s="8"/>
      <c r="J167" s="8"/>
      <c r="K167" s="8"/>
      <c r="L167" s="8"/>
      <c r="M167" s="8"/>
      <c r="N167" s="8"/>
      <c r="R167" s="8"/>
    </row>
    <row r="168" spans="1:19" s="9" customFormat="1" x14ac:dyDescent="0.25">
      <c r="A168" s="8"/>
      <c r="B168" s="8"/>
      <c r="C168" s="8"/>
      <c r="D168" s="8"/>
      <c r="E168" s="8"/>
      <c r="F168" s="8"/>
      <c r="G168" s="8"/>
      <c r="H168" s="8"/>
      <c r="I168" s="8"/>
      <c r="J168" s="8"/>
      <c r="K168" s="8"/>
      <c r="L168" s="8"/>
      <c r="M168" s="8"/>
      <c r="N168" s="8"/>
      <c r="R168" s="8"/>
    </row>
    <row r="169" spans="1:19" s="9" customFormat="1" x14ac:dyDescent="0.25">
      <c r="A169" s="8"/>
      <c r="B169" s="8"/>
      <c r="C169" s="8"/>
      <c r="D169" s="8"/>
      <c r="E169" s="8"/>
      <c r="F169" s="8"/>
      <c r="G169" s="8"/>
      <c r="H169" s="8"/>
      <c r="I169" s="8"/>
      <c r="J169" s="8"/>
      <c r="K169" s="8"/>
      <c r="L169" s="8"/>
      <c r="M169" s="8"/>
      <c r="N169" s="8"/>
      <c r="R169" s="8"/>
    </row>
    <row r="170" spans="1:19" s="9" customFormat="1" x14ac:dyDescent="0.25">
      <c r="A170" s="8"/>
      <c r="B170" s="8"/>
      <c r="C170" s="8"/>
      <c r="D170" s="8"/>
      <c r="E170" s="8"/>
      <c r="F170" s="8"/>
      <c r="G170" s="8"/>
      <c r="H170" s="8"/>
      <c r="I170" s="8"/>
      <c r="J170" s="8"/>
      <c r="K170" s="8"/>
      <c r="L170" s="8"/>
      <c r="M170" s="8"/>
      <c r="N170" s="8"/>
      <c r="R170" s="8"/>
      <c r="S170" s="8"/>
    </row>
    <row r="171" spans="1:19" s="9" customFormat="1" x14ac:dyDescent="0.25">
      <c r="A171" s="8"/>
      <c r="B171" s="8"/>
      <c r="C171" s="8"/>
      <c r="D171" s="8"/>
      <c r="E171" s="8"/>
      <c r="F171" s="8"/>
      <c r="G171" s="8"/>
      <c r="H171" s="8"/>
      <c r="I171" s="8"/>
      <c r="J171" s="8"/>
      <c r="K171" s="8"/>
      <c r="L171" s="8"/>
      <c r="M171" s="8"/>
      <c r="N171" s="8"/>
      <c r="R171" s="8"/>
      <c r="S171" s="8"/>
    </row>
    <row r="172" spans="1:19" s="9" customFormat="1" x14ac:dyDescent="0.25">
      <c r="A172" s="8"/>
      <c r="B172" s="8"/>
      <c r="C172" s="8"/>
      <c r="D172" s="8"/>
      <c r="E172" s="8"/>
      <c r="F172" s="8"/>
      <c r="G172" s="8"/>
      <c r="H172" s="8"/>
      <c r="I172" s="8"/>
      <c r="J172" s="8"/>
      <c r="K172" s="8"/>
      <c r="L172" s="8"/>
      <c r="M172" s="8"/>
      <c r="N172" s="8"/>
      <c r="P172" s="8"/>
      <c r="Q172" s="8"/>
      <c r="R172" s="8"/>
      <c r="S172" s="8"/>
    </row>
    <row r="173" spans="1:19" x14ac:dyDescent="0.25">
      <c r="O173" s="9"/>
    </row>
  </sheetData>
  <sheetProtection selectLockedCells="1"/>
  <mergeCells count="26">
    <mergeCell ref="A44:N46"/>
    <mergeCell ref="B13:C13"/>
    <mergeCell ref="B14:C14"/>
    <mergeCell ref="B15:C15"/>
    <mergeCell ref="B16:C16"/>
    <mergeCell ref="B17:C17"/>
    <mergeCell ref="B18:C18"/>
    <mergeCell ref="B19:C19"/>
    <mergeCell ref="D41:F41"/>
    <mergeCell ref="H41:J41"/>
    <mergeCell ref="B22:C22"/>
    <mergeCell ref="A41:B41"/>
    <mergeCell ref="B21:C21"/>
    <mergeCell ref="B12:C12"/>
    <mergeCell ref="B3:E3"/>
    <mergeCell ref="B4:E4"/>
    <mergeCell ref="B5:E5"/>
    <mergeCell ref="B20:C20"/>
    <mergeCell ref="A8:N9"/>
    <mergeCell ref="B11:C11"/>
    <mergeCell ref="I1:J1"/>
    <mergeCell ref="I2:J2"/>
    <mergeCell ref="G1:H1"/>
    <mergeCell ref="G2:H2"/>
    <mergeCell ref="B1:E1"/>
    <mergeCell ref="B2:E2"/>
  </mergeCells>
  <conditionalFormatting sqref="B3:D3">
    <cfRule type="containsText" dxfId="2" priority="3" operator="containsText" text="0">
      <formula>NOT(ISERROR(SEARCH("0",B3)))</formula>
    </cfRule>
  </conditionalFormatting>
  <conditionalFormatting sqref="G4">
    <cfRule type="containsText" dxfId="1" priority="1" operator="containsText" text="TRUE">
      <formula>NOT(ISERROR(SEARCH("TRUE",G4)))</formula>
    </cfRule>
    <cfRule type="containsText" dxfId="0" priority="2" operator="containsText" text="***Province/State and Country must be selected to calculate your tax amount">
      <formula>NOT(ISERROR(SEARCH("***Province/State and Country must be selected to calculate your tax amount",G4)))</formula>
    </cfRule>
  </conditionalFormatting>
  <dataValidations count="4">
    <dataValidation type="list" allowBlank="1" showInputMessage="1" showErrorMessage="1" sqref="B4:E4" xr:uid="{00000000-0002-0000-0000-000000000000}">
      <formula1>$S$1:$S$12</formula1>
    </dataValidation>
    <dataValidation type="list" allowBlank="1" showInputMessage="1" promptTitle="Mandatory Field" prompt="This field must be completed to in order to calculate your taxes." sqref="I1:J1" xr:uid="{00000000-0002-0000-0000-000001000000}">
      <formula1>$R$1:$R$63</formula1>
    </dataValidation>
    <dataValidation type="list" allowBlank="1" showInputMessage="1" showErrorMessage="1" sqref="B3:E3" xr:uid="{00000000-0002-0000-0000-000002000000}">
      <formula1>$P$4:$P$7</formula1>
    </dataValidation>
    <dataValidation type="custom" allowBlank="1" errorTitle="Mandatory Field" error="THis field must be completed in odrer to calculate your tax amount. " sqref="I2:J2" xr:uid="{00000000-0002-0000-0000-000003000000}">
      <formula1>IF(I2="","ERROR",FALSE)</formula1>
    </dataValidation>
  </dataValidations>
  <pageMargins left="0.64166666666666672" right="0.90833333333333333" top="1.4166666666666667" bottom="0.32291666666666669" header="0.66666666666666663" footer="0.3"/>
  <pageSetup scale="80" orientation="landscape" r:id="rId1"/>
  <headerFooter>
    <oddHeader>&amp;L&amp;G&amp;R&amp;26Tariff 8 - 3&amp;11 
&amp;20&amp;K00-019Commercial Webcasters and CBC - Monthly Form</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I32"/>
  <sheetViews>
    <sheetView view="pageLayout" zoomScaleNormal="100" workbookViewId="0">
      <selection activeCell="A17" sqref="A17:E17"/>
    </sheetView>
  </sheetViews>
  <sheetFormatPr defaultRowHeight="15" x14ac:dyDescent="0.25"/>
  <cols>
    <col min="1" max="12" width="6.7109375" customWidth="1"/>
    <col min="13" max="13" width="8.85546875" customWidth="1"/>
  </cols>
  <sheetData>
    <row r="5" spans="1:9" x14ac:dyDescent="0.25">
      <c r="A5" t="s">
        <v>110</v>
      </c>
    </row>
    <row r="6" spans="1:9" x14ac:dyDescent="0.25">
      <c r="A6" t="s">
        <v>111</v>
      </c>
    </row>
    <row r="7" spans="1:9" x14ac:dyDescent="0.25">
      <c r="A7" t="s">
        <v>112</v>
      </c>
    </row>
    <row r="8" spans="1:9" x14ac:dyDescent="0.25">
      <c r="A8" t="s">
        <v>113</v>
      </c>
    </row>
    <row r="9" spans="1:9" x14ac:dyDescent="0.25">
      <c r="A9" s="3"/>
    </row>
    <row r="10" spans="1:9" ht="15.75" x14ac:dyDescent="0.25">
      <c r="A10" s="4" t="s">
        <v>114</v>
      </c>
    </row>
    <row r="12" spans="1:9" x14ac:dyDescent="0.25">
      <c r="A12" t="s">
        <v>115</v>
      </c>
    </row>
    <row r="13" spans="1:9" x14ac:dyDescent="0.25">
      <c r="A13" t="s">
        <v>116</v>
      </c>
    </row>
    <row r="14" spans="1:9" x14ac:dyDescent="0.25">
      <c r="A14" s="78" t="s">
        <v>117</v>
      </c>
      <c r="B14" s="78"/>
      <c r="C14" s="78"/>
      <c r="D14" s="78"/>
      <c r="E14" s="78"/>
      <c r="F14" s="78"/>
      <c r="G14" s="78"/>
      <c r="H14" s="78"/>
      <c r="I14" s="78"/>
    </row>
    <row r="15" spans="1:9" x14ac:dyDescent="0.25">
      <c r="A15" t="s">
        <v>118</v>
      </c>
    </row>
    <row r="17" spans="1:5" x14ac:dyDescent="0.25">
      <c r="A17" s="79" t="s">
        <v>119</v>
      </c>
      <c r="B17" s="79"/>
      <c r="C17" s="79"/>
      <c r="D17" s="79"/>
      <c r="E17" s="79"/>
    </row>
    <row r="19" spans="1:5" ht="15.75" x14ac:dyDescent="0.25">
      <c r="A19" s="4" t="s">
        <v>120</v>
      </c>
    </row>
    <row r="21" spans="1:5" x14ac:dyDescent="0.25">
      <c r="A21" t="s">
        <v>3</v>
      </c>
      <c r="C21" t="s">
        <v>121</v>
      </c>
    </row>
    <row r="22" spans="1:5" x14ac:dyDescent="0.25">
      <c r="A22" t="s">
        <v>122</v>
      </c>
      <c r="C22" t="s">
        <v>123</v>
      </c>
    </row>
    <row r="23" spans="1:5" x14ac:dyDescent="0.25">
      <c r="A23" t="s">
        <v>0</v>
      </c>
      <c r="C23" t="s">
        <v>124</v>
      </c>
    </row>
    <row r="24" spans="1:5" x14ac:dyDescent="0.25">
      <c r="A24" t="s">
        <v>2</v>
      </c>
      <c r="C24" t="s">
        <v>125</v>
      </c>
    </row>
    <row r="25" spans="1:5" x14ac:dyDescent="0.25">
      <c r="A25" t="s">
        <v>1</v>
      </c>
      <c r="C25" t="s">
        <v>126</v>
      </c>
    </row>
    <row r="26" spans="1:5" x14ac:dyDescent="0.25">
      <c r="A26" t="s">
        <v>127</v>
      </c>
      <c r="C26" t="s">
        <v>128</v>
      </c>
    </row>
    <row r="27" spans="1:5" x14ac:dyDescent="0.25">
      <c r="A27" t="s">
        <v>129</v>
      </c>
      <c r="C27" t="s">
        <v>130</v>
      </c>
    </row>
    <row r="28" spans="1:5" x14ac:dyDescent="0.25">
      <c r="A28" t="s">
        <v>131</v>
      </c>
      <c r="C28" t="s">
        <v>132</v>
      </c>
    </row>
    <row r="29" spans="1:5" x14ac:dyDescent="0.25">
      <c r="A29" t="s">
        <v>133</v>
      </c>
      <c r="C29" t="s">
        <v>134</v>
      </c>
    </row>
    <row r="30" spans="1:5" x14ac:dyDescent="0.25">
      <c r="A30" t="s">
        <v>135</v>
      </c>
      <c r="C30" t="s">
        <v>136</v>
      </c>
    </row>
    <row r="31" spans="1:5" x14ac:dyDescent="0.25">
      <c r="A31" t="s">
        <v>4</v>
      </c>
      <c r="C31" t="s">
        <v>137</v>
      </c>
    </row>
    <row r="32" spans="1:5" x14ac:dyDescent="0.25">
      <c r="A32" t="s">
        <v>138</v>
      </c>
      <c r="C32" t="s">
        <v>139</v>
      </c>
    </row>
  </sheetData>
  <mergeCells count="2">
    <mergeCell ref="A14:I14"/>
    <mergeCell ref="A17:E17"/>
  </mergeCells>
  <pageMargins left="0.7" right="0.63541666666666663"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i 3 h F 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i 3 h 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t 4 R V g o i k e 4 D g A A A B E A A A A T A B w A R m 9 y b X V s Y X M v U 2 V j d G l v b j E u b S C i G A A o o B Q A A A A A A A A A A A A A A A A A A A A A A A A A A A A r T k 0 u y c z P U w i G 0 I b W A F B L A Q I t A B Q A A g A I A I t 4 R V j 0 d A 9 2 p A A A A P Y A A A A S A A A A A A A A A A A A A A A A A A A A A A B D b 2 5 m a W c v U G F j a 2 F n Z S 5 4 b W x Q S w E C L Q A U A A I A C A C L e E V Y D 8 r p q 6 Q A A A D p A A A A E w A A A A A A A A A A A A A A A A D w A A A A W 0 N v b n R l b n R f V H l w Z X N d L n h t b F B L A Q I t A B Q A A g A I A I t 4 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f h g f O S Q W d T p E e F D p O v q D 5 A A A A A A I A A A A A A A N m A A D A A A A A E A A A A L R 3 / b y J B F Y P t R 0 i l q p 3 A n M A A A A A B I A A A K A A A A A Q A A A A T r z j f r A w k I C s E g B r / k S Y b l A A A A D q U n P m 7 B Q x 1 f J p z w U b P Q u A + P 0 l 3 Y v I 9 X 2 m 4 2 f a r 5 T L n Q q Z c A c r X H k w T r G g G G N b s Q o R T i d p 0 V 0 t L X x U C i w p O U 0 t e X N 3 t 6 R q Z z g h 3 / G I e u G n K h Q A A A B L P C C 0 G g V K R L a Y a V K d 7 J + W 6 p y p O 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64F4F9F68AB3F43AD54406967640C51" ma:contentTypeVersion="4" ma:contentTypeDescription="Create a new document." ma:contentTypeScope="" ma:versionID="8e6fdacb06e4b29199aac9a01edd43d1">
  <xsd:schema xmlns:xsd="http://www.w3.org/2001/XMLSchema" xmlns:xs="http://www.w3.org/2001/XMLSchema" xmlns:p="http://schemas.microsoft.com/office/2006/metadata/properties" xmlns:ns2="427fe01e-72da-409b-a41e-1b45853ea9bd" targetNamespace="http://schemas.microsoft.com/office/2006/metadata/properties" ma:root="true" ma:fieldsID="97a64a149cff9f6714bfc479c52b9a18" ns2:_="">
    <xsd:import namespace="427fe01e-72da-409b-a41e-1b45853ea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fe01e-72da-409b-a41e-1b45853ea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57DFDD-B7B9-4111-8556-93577E5BBC39}">
  <ds:schemaRefs>
    <ds:schemaRef ds:uri="http://schemas.microsoft.com/sharepoint/v3/contenttype/forms"/>
  </ds:schemaRefs>
</ds:datastoreItem>
</file>

<file path=customXml/itemProps2.xml><?xml version="1.0" encoding="utf-8"?>
<ds:datastoreItem xmlns:ds="http://schemas.openxmlformats.org/officeDocument/2006/customXml" ds:itemID="{37B41EF1-24C5-4747-BFDA-FC28CEFB1C98}">
  <ds:schemaRefs>
    <ds:schemaRef ds:uri="http://purl.org/dc/terms/"/>
    <ds:schemaRef ds:uri="427fe01e-72da-409b-a41e-1b45853ea9bd"/>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FBF9856B-FEFC-4931-8907-3F081F832EDA}">
  <ds:schemaRefs>
    <ds:schemaRef ds:uri="http://schemas.microsoft.com/DataMashup"/>
  </ds:schemaRefs>
</ds:datastoreItem>
</file>

<file path=customXml/itemProps4.xml><?xml version="1.0" encoding="utf-8"?>
<ds:datastoreItem xmlns:ds="http://schemas.openxmlformats.org/officeDocument/2006/customXml" ds:itemID="{C0221E2E-9643-41D0-8637-946061EBA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fe01e-72da-409b-a41e-1b45853ea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T8 Form</vt:lpstr>
      <vt:lpstr>Sheet1</vt:lpstr>
      <vt:lpstr>'T8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ftulloch</dc:creator>
  <cp:lastModifiedBy>Kayla Fragis</cp:lastModifiedBy>
  <cp:lastPrinted>2014-08-20T14:40:22Z</cp:lastPrinted>
  <dcterms:created xsi:type="dcterms:W3CDTF">2014-05-23T16:08:05Z</dcterms:created>
  <dcterms:modified xsi:type="dcterms:W3CDTF">2025-05-13T18:55:29Z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0x010100A64F4F9F68AB3F43AD54406967640C51</vt:lpwstr>
  </property>
  <property fmtid="{D5CDD505-2E9C-101B-9397-08002B2CF9AE}" pid="3" name="Order">
    <vt:r8>32800</vt:r8>
  </property>
</Properties>
</file>