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kfragis\Downloads\"/>
    </mc:Choice>
  </mc:AlternateContent>
  <xr:revisionPtr revIDLastSave="0" documentId="13_ncr:1_{5D54FC6A-34D5-4BD3-88C9-4D3332DA2303}" xr6:coauthVersionLast="47" xr6:coauthVersionMax="47" xr10:uidLastSave="{00000000-0000-0000-0000-000000000000}"/>
  <bookViews>
    <workbookView xWindow="-120" yWindow="-120" windowWidth="29040" windowHeight="15840" xr2:uid="{00000000-000D-0000-FFFF-FFFF00000000}"/>
  </bookViews>
  <sheets>
    <sheet name="T8 Form" sheetId="6" r:id="rId1"/>
    <sheet name="Sheet1" sheetId="18" r:id="rId2"/>
  </sheets>
  <definedNames>
    <definedName name="_xlnm.Print_Area" localSheetId="0">'T8 Form'!$A$1:$AE$64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4" i="6" l="1"/>
  <c r="W14" i="6"/>
  <c r="U14" i="6"/>
  <c r="S14" i="6"/>
  <c r="Q14" i="6"/>
  <c r="O14" i="6"/>
  <c r="M14" i="6"/>
  <c r="I14" i="6" l="1"/>
  <c r="K14" i="6"/>
  <c r="G14" i="6" l="1"/>
  <c r="E14" i="6"/>
  <c r="B14" i="6" l="1"/>
  <c r="B17" i="6" s="1"/>
  <c r="Z16" i="6" l="1"/>
  <c r="X16" i="6"/>
  <c r="V16" i="6"/>
  <c r="T16" i="6"/>
  <c r="Z15" i="6"/>
  <c r="X15" i="6"/>
  <c r="V15" i="6"/>
  <c r="T15" i="6"/>
  <c r="Z12" i="6"/>
  <c r="X12" i="6"/>
  <c r="Y12" i="6" s="1"/>
  <c r="V12" i="6"/>
  <c r="W12" i="6" s="1"/>
  <c r="T12" i="6"/>
  <c r="U12" i="6" s="1"/>
  <c r="S17" i="6" l="1"/>
  <c r="S15" i="6"/>
  <c r="U17" i="6"/>
  <c r="U15" i="6"/>
  <c r="U16" i="6" s="1"/>
  <c r="W17" i="6"/>
  <c r="W15" i="6"/>
  <c r="W16" i="6" s="1"/>
  <c r="Y17" i="6"/>
  <c r="Y15" i="6"/>
  <c r="Y16" i="6" s="1"/>
  <c r="Q17" i="6"/>
  <c r="R16" i="6"/>
  <c r="R15" i="6"/>
  <c r="Q15" i="6"/>
  <c r="R12" i="6"/>
  <c r="S12" i="6" s="1"/>
  <c r="P16" i="6"/>
  <c r="P15" i="6"/>
  <c r="P12" i="6"/>
  <c r="Q12" i="6" s="1"/>
  <c r="M17" i="6"/>
  <c r="N16" i="6"/>
  <c r="N15" i="6"/>
  <c r="M15" i="6"/>
  <c r="N12" i="6"/>
  <c r="O12" i="6" s="1"/>
  <c r="I17" i="6"/>
  <c r="I20" i="6" s="1"/>
  <c r="K17" i="6"/>
  <c r="K20" i="6" s="1"/>
  <c r="E17" i="6"/>
  <c r="G17" i="6"/>
  <c r="G20" i="6" s="1"/>
  <c r="Q20" i="6" l="1"/>
  <c r="Q24" i="6" s="1"/>
  <c r="U20" i="6"/>
  <c r="U24" i="6" s="1"/>
  <c r="S20" i="6"/>
  <c r="S24" i="6" s="1"/>
  <c r="M20" i="6"/>
  <c r="M24" i="6" s="1"/>
  <c r="W20" i="6"/>
  <c r="W24" i="6" s="1"/>
  <c r="Y20" i="6"/>
  <c r="Y24" i="6" s="1"/>
  <c r="K24" i="6"/>
  <c r="I24" i="6"/>
  <c r="G24" i="6"/>
  <c r="Y19" i="6"/>
  <c r="W19" i="6"/>
  <c r="U19" i="6"/>
  <c r="S16" i="6"/>
  <c r="S19" i="6"/>
  <c r="Q16" i="6"/>
  <c r="O15" i="6"/>
  <c r="O16" i="6" s="1"/>
  <c r="O17" i="6"/>
  <c r="O20" i="6" s="1"/>
  <c r="Q19" i="6"/>
  <c r="M19" i="6"/>
  <c r="I21" i="6"/>
  <c r="E20" i="6"/>
  <c r="K19" i="6"/>
  <c r="K21" i="6"/>
  <c r="G19" i="6"/>
  <c r="G21" i="6"/>
  <c r="I19" i="6"/>
  <c r="E19" i="6"/>
  <c r="S21" i="6" l="1"/>
  <c r="Q21" i="6"/>
  <c r="O21" i="6"/>
  <c r="U21" i="6"/>
  <c r="M21" i="6"/>
  <c r="W21" i="6"/>
  <c r="Y21" i="6"/>
  <c r="E21" i="6"/>
  <c r="E24" i="6"/>
  <c r="O19" i="6"/>
  <c r="O24" i="6"/>
  <c r="B30" i="6"/>
  <c r="B32" i="6" s="1"/>
  <c r="H4" i="6" l="1"/>
  <c r="D30" i="6"/>
  <c r="D32" i="6" s="1"/>
  <c r="F30" i="6"/>
  <c r="F32" i="6" s="1"/>
  <c r="J30" i="6"/>
  <c r="J32" i="6" s="1"/>
  <c r="K30" i="6"/>
  <c r="K32" i="6" s="1"/>
  <c r="L30" i="6"/>
  <c r="L32" i="6" s="1"/>
  <c r="M30" i="6"/>
  <c r="M32" i="6" s="1"/>
  <c r="N30" i="6"/>
  <c r="N32" i="6" s="1"/>
  <c r="O30" i="6"/>
  <c r="O32" i="6" s="1"/>
  <c r="P30" i="6"/>
  <c r="P32" i="6" s="1"/>
  <c r="B37" i="6"/>
  <c r="L33" i="6" l="1"/>
  <c r="B33" i="6"/>
  <c r="B34" i="6" s="1"/>
  <c r="P33" i="6"/>
  <c r="O33" i="6"/>
  <c r="N33" i="6"/>
  <c r="M33" i="6"/>
  <c r="K33" i="6"/>
  <c r="J33" i="6"/>
  <c r="F33" i="6"/>
  <c r="D33" i="6"/>
  <c r="B35" i="6"/>
  <c r="B38" i="6" s="1"/>
  <c r="B19" i="6" l="1"/>
  <c r="B20" i="6"/>
  <c r="B24" i="6" s="1"/>
  <c r="D34" i="6"/>
  <c r="D35" i="6"/>
  <c r="F34" i="6"/>
  <c r="J34" i="6" s="1"/>
  <c r="K34" i="6" s="1"/>
  <c r="L34" i="6" s="1"/>
  <c r="M34" i="6" s="1"/>
  <c r="N34" i="6" s="1"/>
  <c r="O34" i="6" s="1"/>
  <c r="P34" i="6" s="1"/>
  <c r="B39" i="6"/>
  <c r="L15" i="6"/>
  <c r="K15" i="6"/>
  <c r="J15" i="6"/>
  <c r="H15" i="6"/>
  <c r="G15" i="6"/>
  <c r="D15" i="6"/>
  <c r="F15" i="6"/>
  <c r="B12" i="6"/>
  <c r="D12" i="6" s="1"/>
  <c r="F12" i="6" s="1"/>
  <c r="G12" i="6" s="1"/>
  <c r="H12" i="6" s="1"/>
  <c r="B21" i="6" l="1"/>
  <c r="F35" i="6"/>
  <c r="F37" i="6" s="1"/>
  <c r="D37" i="6"/>
  <c r="D38" i="6"/>
  <c r="D39" i="6" s="1"/>
  <c r="J12" i="6"/>
  <c r="F38" i="6" l="1"/>
  <c r="F39" i="6" s="1"/>
  <c r="K12" i="6"/>
  <c r="J35" i="6" l="1"/>
  <c r="B15" i="6"/>
  <c r="L12" i="6"/>
  <c r="M12" i="6" s="1"/>
  <c r="J38" i="6" l="1"/>
  <c r="J39" i="6" s="1"/>
  <c r="J37" i="6"/>
  <c r="K35" i="6"/>
  <c r="B16" i="6"/>
  <c r="K38" i="6" l="1"/>
  <c r="K39" i="6" s="1"/>
  <c r="K37" i="6"/>
  <c r="L35" i="6"/>
  <c r="L37" i="6" s="1"/>
  <c r="D16" i="6"/>
  <c r="L38" i="6" l="1"/>
  <c r="L39" i="6" s="1"/>
  <c r="M35" i="6"/>
  <c r="M37" i="6" s="1"/>
  <c r="F16" i="6"/>
  <c r="M38" i="6" l="1"/>
  <c r="M39" i="6" s="1"/>
  <c r="N35" i="6"/>
  <c r="G16" i="6"/>
  <c r="N38" i="6" l="1"/>
  <c r="N39" i="6" s="1"/>
  <c r="N37" i="6"/>
  <c r="O35" i="6"/>
  <c r="O37" i="6" s="1"/>
  <c r="H16" i="6"/>
  <c r="O38" i="6" l="1"/>
  <c r="O39" i="6" s="1"/>
  <c r="P35" i="6"/>
  <c r="P38" i="6" s="1"/>
  <c r="J16" i="6"/>
  <c r="P39" i="6" l="1"/>
  <c r="P37" i="6"/>
  <c r="K16" i="6"/>
  <c r="L16" i="6" l="1"/>
  <c r="M16" i="6" s="1"/>
</calcChain>
</file>

<file path=xl/sharedStrings.xml><?xml version="1.0" encoding="utf-8"?>
<sst xmlns="http://schemas.openxmlformats.org/spreadsheetml/2006/main" count="159" uniqueCount="153">
  <si>
    <t>Artsit</t>
  </si>
  <si>
    <t>Title</t>
  </si>
  <si>
    <t>Album</t>
  </si>
  <si>
    <t>ISRC</t>
  </si>
  <si>
    <t>GRid</t>
  </si>
  <si>
    <t>Number of Plays</t>
  </si>
  <si>
    <t>CBC</t>
  </si>
  <si>
    <t>Colorado </t>
  </si>
  <si>
    <t>Connecticut </t>
  </si>
  <si>
    <t>Delaware </t>
  </si>
  <si>
    <t>Florida </t>
  </si>
  <si>
    <t>Georgia </t>
  </si>
  <si>
    <t>Kansas </t>
  </si>
  <si>
    <t>Kentucky </t>
  </si>
  <si>
    <t>Louisiana </t>
  </si>
  <si>
    <t>Maine </t>
  </si>
  <si>
    <t>Maryland </t>
  </si>
  <si>
    <t>Massachusetts </t>
  </si>
  <si>
    <t>Michigan </t>
  </si>
  <si>
    <t>Nevada </t>
  </si>
  <si>
    <t>New Hampshire </t>
  </si>
  <si>
    <t>New Jersey </t>
  </si>
  <si>
    <t>New York </t>
  </si>
  <si>
    <t>Ohio </t>
  </si>
  <si>
    <t>Oklahoma </t>
  </si>
  <si>
    <t>Oregon </t>
  </si>
  <si>
    <t>Rhode Island </t>
  </si>
  <si>
    <t>South Carolina </t>
  </si>
  <si>
    <t>South Dakota </t>
  </si>
  <si>
    <t>Tennessee </t>
  </si>
  <si>
    <t>Texas </t>
  </si>
  <si>
    <t>Utah </t>
  </si>
  <si>
    <t>Vermont </t>
  </si>
  <si>
    <t>Virginia </t>
  </si>
  <si>
    <t>Washington </t>
  </si>
  <si>
    <t>West Virginia </t>
  </si>
  <si>
    <t>Wisconsin </t>
  </si>
  <si>
    <t>Wyoming</t>
  </si>
  <si>
    <t>British Columbia</t>
  </si>
  <si>
    <t>Alberta</t>
  </si>
  <si>
    <t>Saskatchewan</t>
  </si>
  <si>
    <t>Manitoba</t>
  </si>
  <si>
    <t>Quebec</t>
  </si>
  <si>
    <t>Country:</t>
  </si>
  <si>
    <t>July</t>
  </si>
  <si>
    <t>September</t>
  </si>
  <si>
    <t>March</t>
  </si>
  <si>
    <t>December</t>
  </si>
  <si>
    <t>January</t>
  </si>
  <si>
    <t>February</t>
  </si>
  <si>
    <t>April</t>
  </si>
  <si>
    <t>May</t>
  </si>
  <si>
    <t>June</t>
  </si>
  <si>
    <t>August</t>
  </si>
  <si>
    <t>November</t>
  </si>
  <si>
    <t xml:space="preserve">Service Provider: </t>
  </si>
  <si>
    <t>URL:</t>
  </si>
  <si>
    <t>Station Type:</t>
  </si>
  <si>
    <t>New Brunswick</t>
  </si>
  <si>
    <t>Northwest Territories</t>
  </si>
  <si>
    <t>Nova Scotia</t>
  </si>
  <si>
    <t>Nunavut</t>
  </si>
  <si>
    <t>Ontario</t>
  </si>
  <si>
    <t>Prince Edward Island</t>
  </si>
  <si>
    <t>Hawaii </t>
  </si>
  <si>
    <t>Idaho </t>
  </si>
  <si>
    <t>Illinois</t>
  </si>
  <si>
    <t>Indiana </t>
  </si>
  <si>
    <t>Iowa </t>
  </si>
  <si>
    <t>Minnesota </t>
  </si>
  <si>
    <t>Mississippi </t>
  </si>
  <si>
    <t>Missouri </t>
  </si>
  <si>
    <t>Montana</t>
  </si>
  <si>
    <t>Nebraska </t>
  </si>
  <si>
    <t>Pennsylvania</t>
  </si>
  <si>
    <t>Number of Plays - YTD</t>
  </si>
  <si>
    <t>Tariff Rate</t>
  </si>
  <si>
    <t>Tax Rate</t>
  </si>
  <si>
    <t>Tax Amount</t>
  </si>
  <si>
    <t>Payment Total</t>
  </si>
  <si>
    <t>Tariff Payable - 
Current Month</t>
  </si>
  <si>
    <t>Jan</t>
  </si>
  <si>
    <t>Feb</t>
  </si>
  <si>
    <t>Jul</t>
  </si>
  <si>
    <t>Aug</t>
  </si>
  <si>
    <t>Sept</t>
  </si>
  <si>
    <t>Oct</t>
  </si>
  <si>
    <t>Nov</t>
  </si>
  <si>
    <t>Dec</t>
  </si>
  <si>
    <t>Mar</t>
  </si>
  <si>
    <t>Reported Monthly</t>
  </si>
  <si>
    <t>YTD Amount Owed</t>
  </si>
  <si>
    <t>Yukon Territory</t>
  </si>
  <si>
    <t>Aggregated Tuning Hours</t>
  </si>
  <si>
    <t>Music Use</t>
  </si>
  <si>
    <t>Newfoundland</t>
  </si>
  <si>
    <t xml:space="preserve">Reported Monthly </t>
  </si>
  <si>
    <t>Signature</t>
  </si>
  <si>
    <t>Name &amp; Title (Please Print)</t>
  </si>
  <si>
    <t>Date</t>
  </si>
  <si>
    <r>
      <rPr>
        <sz val="11"/>
        <color theme="1"/>
        <rFont val="Calibri"/>
        <family val="2"/>
      </rPr>
      <t xml:space="preserve">• </t>
    </r>
    <r>
      <rPr>
        <sz val="11"/>
        <color theme="1"/>
        <rFont val="Calibri"/>
        <family val="2"/>
        <scheme val="minor"/>
      </rPr>
      <t>In order for your payments to be processed, you are required submit this report in specified format below</t>
    </r>
  </si>
  <si>
    <r>
      <rPr>
        <sz val="11"/>
        <color theme="1"/>
        <rFont val="Calibri"/>
        <family val="2"/>
      </rPr>
      <t>•</t>
    </r>
    <r>
      <rPr>
        <sz val="11"/>
        <color theme="1"/>
        <rFont val="Calibri"/>
        <family val="2"/>
        <scheme val="minor"/>
      </rPr>
      <t xml:space="preserve"> Reports of any other form will be rejected until appropriate changes have been made</t>
    </r>
  </si>
  <si>
    <r>
      <rPr>
        <sz val="11"/>
        <color theme="1"/>
        <rFont val="Calibri"/>
        <family val="2"/>
      </rPr>
      <t>•</t>
    </r>
    <r>
      <rPr>
        <sz val="11"/>
        <color theme="1"/>
        <rFont val="Calibri"/>
        <family val="2"/>
        <scheme val="minor"/>
      </rPr>
      <t xml:space="preserve"> Please carefully read through all instructions to ensure accuracy</t>
    </r>
  </si>
  <si>
    <r>
      <rPr>
        <sz val="11"/>
        <color theme="1"/>
        <rFont val="Calibri"/>
        <family val="2"/>
      </rPr>
      <t>•</t>
    </r>
    <r>
      <rPr>
        <sz val="11"/>
        <color theme="1"/>
        <rFont val="Calibri"/>
        <family val="2"/>
        <scheme val="minor"/>
      </rPr>
      <t xml:space="preserve"> Visit www.resound.ca for more information or send any inquiries to ftulloch@resound.ca</t>
    </r>
  </si>
  <si>
    <t xml:space="preserve">Reporting Requirements </t>
  </si>
  <si>
    <t>1)Reports must be submitted and received by ReSound no later than 45 days after the close of the month.</t>
  </si>
  <si>
    <t>2) All data must be entered on the appropriate tabs for the corresponding years.</t>
  </si>
  <si>
    <t>3) For your convienice, the worksheets come pre populated with the all the required feilds and will automatically calculate your license fee in Section A of the "T8 Form" worksheet.</t>
  </si>
  <si>
    <t>4) In the event that the required data is not available, please proceed to Section B of the "T8 Form" worksheet.</t>
  </si>
  <si>
    <t>All report must be sent electronically to ftulloch@resound.ca</t>
  </si>
  <si>
    <t>Data Entry Definitions</t>
  </si>
  <si>
    <t>International Standard Recording Code</t>
  </si>
  <si>
    <t xml:space="preserve">ISWC </t>
  </si>
  <si>
    <t>Interantional Standard Work Code</t>
  </si>
  <si>
    <t>Name of the featured artist for each sound recording</t>
  </si>
  <si>
    <t>The title of an album on which a particular sound recording appears</t>
  </si>
  <si>
    <t>Name of the sound recording</t>
  </si>
  <si>
    <t>Label</t>
  </si>
  <si>
    <t>Name of the lable or maker of the sound sound recording</t>
  </si>
  <si>
    <t xml:space="preserve">Number of Plays </t>
  </si>
  <si>
    <t xml:space="preserve">Number of times that a sound recording is received by all unique listeners. </t>
  </si>
  <si>
    <t>WRT</t>
  </si>
  <si>
    <t>Webcast Running Time</t>
  </si>
  <si>
    <t>ART</t>
  </si>
  <si>
    <t>Album Running Time</t>
  </si>
  <si>
    <t>UPC</t>
  </si>
  <si>
    <t>Universal Product Code</t>
  </si>
  <si>
    <t>Global Release Identifier</t>
  </si>
  <si>
    <t>ATH</t>
  </si>
  <si>
    <t>Aggregate Tuning Hours</t>
  </si>
  <si>
    <t>Province/State:</t>
  </si>
  <si>
    <t>Multiplying Factor</t>
  </si>
  <si>
    <t>Tariff Amount</t>
  </si>
  <si>
    <t>Total</t>
  </si>
  <si>
    <t>Total Amount Due</t>
  </si>
  <si>
    <t>Years:</t>
  </si>
  <si>
    <t>Electonic version is available online at www.resound.ca</t>
  </si>
  <si>
    <t>Jan1 to Aug 12 2014</t>
  </si>
  <si>
    <t>Alabama </t>
  </si>
  <si>
    <t>Alaska </t>
  </si>
  <si>
    <t>Arizona </t>
  </si>
  <si>
    <t>Arkansas </t>
  </si>
  <si>
    <t>California </t>
  </si>
  <si>
    <t>New Mexico </t>
  </si>
  <si>
    <t>North Carolina </t>
  </si>
  <si>
    <t>North Dakota </t>
  </si>
  <si>
    <t>October</t>
  </si>
  <si>
    <t>Non-interactive Stream</t>
  </si>
  <si>
    <t>Semi-interactive Stream</t>
  </si>
  <si>
    <t>Aug 13 2014 to Dec 31 2014</t>
  </si>
  <si>
    <t>Non Interactive, Semi Interactive Streaming and CBC</t>
  </si>
  <si>
    <r>
      <t xml:space="preserve">The undersigned certifies the foregoing information to be true and complete and calculated in accordance with the requirements of </t>
    </r>
    <r>
      <rPr>
        <i/>
        <sz val="9"/>
        <color rgb="FF000000"/>
        <rFont val="Calibri"/>
        <family val="2"/>
        <scheme val="minor"/>
      </rPr>
      <t>Re:Sound Tariff No.8, Non-Interactive, Semi-Interactive Streaming and CBC, 2013-2018</t>
    </r>
    <r>
      <rPr>
        <sz val="9"/>
        <color rgb="FF000000"/>
        <rFont val="Calibri"/>
        <family val="2"/>
        <scheme val="minor"/>
      </rPr>
      <t>. The undersigned has reviewed such books and records and has made such investigations as the undersigned considers necessary or advisable for the purposes of certifying the matters set out above.</t>
    </r>
  </si>
  <si>
    <r>
      <rPr>
        <b/>
        <sz val="10"/>
        <rFont val="Calibri"/>
        <family val="2"/>
        <scheme val="minor"/>
      </rPr>
      <t>Notes to assist in completing this form</t>
    </r>
    <r>
      <rPr>
        <sz val="10"/>
        <rFont val="Calibri"/>
        <family val="2"/>
        <scheme val="minor"/>
      </rPr>
      <t xml:space="preserve">:
• This remittance form is for Non-interactive, Semi Interactive Streaming and CBC for 2013 to 2018 royalties years.
• </t>
    </r>
    <r>
      <rPr>
        <b/>
        <sz val="10"/>
        <rFont val="Calibri"/>
        <family val="2"/>
        <scheme val="minor"/>
      </rPr>
      <t>All royalties are due March 4 , 2024. All payments should be made payable to ReSound and sent to 175 Bloor St East, South Tower, Suite 703, Toronto, ON, M4W 3R8. All reporting must be sent electronically to webcasting@resound.ca.</t>
    </r>
    <r>
      <rPr>
        <sz val="10"/>
        <rFont val="Calibri"/>
        <family val="2"/>
        <scheme val="minor"/>
      </rPr>
      <t xml:space="preserve">
• If your business is a Non Commercial Simulcasts and Webcasts, please </t>
    </r>
    <r>
      <rPr>
        <b/>
        <sz val="10"/>
        <rFont val="Calibri"/>
        <family val="2"/>
        <scheme val="minor"/>
      </rPr>
      <t>do not complete this form</t>
    </r>
    <r>
      <rPr>
        <sz val="10"/>
        <rFont val="Calibri"/>
        <family val="2"/>
        <scheme val="minor"/>
      </rPr>
      <t xml:space="preserve">, but complete the "Tariff 1.B.2" forms.
• All businesses are also required to complete the "Tariff 8 - A" form with your business information, if you have not previously done so.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</si>
</sst>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quot;Service&quot;"/>
  </numFmts>
  <fonts count="15" x14ac:knownFonts="1">
    <font>
      <sz val="11"/>
      <color theme="1"/>
      <name val="Calibri"/>
      <family val="2"/>
      <scheme val="minor"/>
    </font>
    <font>
      <sz val="11"/>
      <color theme="1"/>
      <name val="Calibri"/>
      <family val="2"/>
      <scheme val="minor"/>
    </font>
    <font>
      <sz val="11"/>
      <name val="Calibri"/>
      <family val="2"/>
      <scheme val="minor"/>
    </font>
    <font>
      <sz val="10"/>
      <name val="Calibri"/>
      <family val="2"/>
      <scheme val="minor"/>
    </font>
    <font>
      <u/>
      <sz val="11"/>
      <color theme="10"/>
      <name val="Calibri"/>
      <family val="2"/>
    </font>
    <font>
      <sz val="9"/>
      <name val="Calibri"/>
      <family val="2"/>
      <scheme val="minor"/>
    </font>
    <font>
      <b/>
      <sz val="10"/>
      <name val="Calibri"/>
      <family val="2"/>
      <scheme val="minor"/>
    </font>
    <font>
      <u/>
      <sz val="10"/>
      <color theme="10"/>
      <name val="Calibri"/>
      <family val="2"/>
    </font>
    <font>
      <b/>
      <sz val="11"/>
      <name val="Calibri"/>
      <family val="2"/>
      <scheme val="minor"/>
    </font>
    <font>
      <i/>
      <sz val="10"/>
      <name val="Calibri"/>
      <family val="2"/>
      <scheme val="minor"/>
    </font>
    <font>
      <sz val="11"/>
      <color theme="1"/>
      <name val="Calibri"/>
      <family val="2"/>
    </font>
    <font>
      <b/>
      <sz val="12"/>
      <color theme="1"/>
      <name val="Calibri"/>
      <family val="2"/>
      <scheme val="minor"/>
    </font>
    <font>
      <b/>
      <i/>
      <sz val="11"/>
      <color theme="1"/>
      <name val="Calibri"/>
      <family val="2"/>
      <scheme val="minor"/>
    </font>
    <font>
      <sz val="9"/>
      <color rgb="FF000000"/>
      <name val="Calibri"/>
      <family val="2"/>
      <scheme val="minor"/>
    </font>
    <font>
      <i/>
      <sz val="9"/>
      <color rgb="FF000000"/>
      <name val="Calibri"/>
      <family val="2"/>
      <scheme val="minor"/>
    </font>
  </fonts>
  <fills count="3">
    <fill>
      <patternFill patternType="none"/>
    </fill>
    <fill>
      <patternFill patternType="gray125"/>
    </fill>
    <fill>
      <patternFill patternType="solid">
        <fgColor theme="1" tint="0.249977111117893"/>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94">
    <xf numFmtId="0" fontId="0" fillId="0" borderId="0" xfId="0"/>
    <xf numFmtId="44" fontId="3" fillId="0" borderId="6" xfId="1" applyFont="1" applyBorder="1" applyAlignment="1" applyProtection="1">
      <alignment horizontal="center" vertical="center"/>
    </xf>
    <xf numFmtId="44" fontId="3" fillId="0" borderId="7" xfId="1" applyFont="1" applyBorder="1" applyAlignment="1" applyProtection="1">
      <alignment horizontal="center" vertical="center"/>
    </xf>
    <xf numFmtId="0" fontId="4" fillId="0" borderId="0" xfId="2" applyAlignment="1" applyProtection="1"/>
    <xf numFmtId="0" fontId="11" fillId="0" borderId="0" xfId="0" applyFont="1"/>
    <xf numFmtId="9" fontId="5" fillId="0" borderId="3" xfId="3" applyFont="1" applyFill="1" applyBorder="1" applyAlignment="1" applyProtection="1">
      <alignment horizontal="center" vertical="center"/>
    </xf>
    <xf numFmtId="44" fontId="3" fillId="0" borderId="6" xfId="1" applyFont="1" applyFill="1" applyBorder="1" applyAlignment="1" applyProtection="1">
      <alignment horizontal="center" vertical="center"/>
    </xf>
    <xf numFmtId="0" fontId="9" fillId="0" borderId="0" xfId="0" applyFont="1" applyAlignment="1">
      <alignment vertical="top"/>
    </xf>
    <xf numFmtId="0" fontId="2" fillId="0" borderId="0" xfId="0" applyFont="1"/>
    <xf numFmtId="0" fontId="3" fillId="0" borderId="0" xfId="0" applyFont="1"/>
    <xf numFmtId="0" fontId="3" fillId="0" borderId="0" xfId="0" applyFont="1" applyAlignment="1">
      <alignment horizontal="left"/>
    </xf>
    <xf numFmtId="49" fontId="3" fillId="0" borderId="0" xfId="0" applyNumberFormat="1" applyFont="1"/>
    <xf numFmtId="0" fontId="3" fillId="0" borderId="0" xfId="0" applyFont="1" applyAlignment="1">
      <alignment vertical="center"/>
    </xf>
    <xf numFmtId="3" fontId="5" fillId="0" borderId="19" xfId="0" applyNumberFormat="1" applyFont="1" applyBorder="1" applyAlignment="1">
      <alignment horizontal="center" vertical="center"/>
    </xf>
    <xf numFmtId="3" fontId="5" fillId="0" borderId="20" xfId="0" applyNumberFormat="1" applyFont="1" applyBorder="1" applyAlignment="1">
      <alignment horizontal="center" vertical="center"/>
    </xf>
    <xf numFmtId="0" fontId="3" fillId="2" borderId="0" xfId="0" applyFont="1" applyFill="1" applyAlignment="1">
      <alignment vertical="center"/>
    </xf>
    <xf numFmtId="3" fontId="5" fillId="2" borderId="20"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0" fontId="2" fillId="0" borderId="1" xfId="0" applyFont="1" applyBorder="1" applyAlignment="1">
      <alignment vertical="center"/>
    </xf>
    <xf numFmtId="44" fontId="2" fillId="0" borderId="15" xfId="0" applyNumberFormat="1" applyFont="1" applyBorder="1" applyAlignment="1">
      <alignment vertical="center"/>
    </xf>
    <xf numFmtId="44" fontId="2" fillId="0" borderId="1" xfId="0" applyNumberFormat="1" applyFont="1" applyBorder="1" applyAlignment="1">
      <alignment vertical="center"/>
    </xf>
    <xf numFmtId="44" fontId="5" fillId="0" borderId="3" xfId="0" applyNumberFormat="1" applyFont="1" applyBorder="1" applyAlignment="1">
      <alignment horizontal="center" vertical="center"/>
    </xf>
    <xf numFmtId="44" fontId="5" fillId="0" borderId="4" xfId="0" applyNumberFormat="1" applyFont="1" applyBorder="1" applyAlignment="1">
      <alignment horizontal="center" vertical="center"/>
    </xf>
    <xf numFmtId="0" fontId="8" fillId="0" borderId="0" xfId="0" applyFont="1" applyAlignment="1">
      <alignment vertical="center" wrapText="1"/>
    </xf>
    <xf numFmtId="44" fontId="5" fillId="2" borderId="20" xfId="0" applyNumberFormat="1" applyFont="1" applyFill="1" applyBorder="1" applyAlignment="1">
      <alignment horizontal="center" vertical="center"/>
    </xf>
    <xf numFmtId="44" fontId="5" fillId="2" borderId="0" xfId="0" applyNumberFormat="1" applyFont="1" applyFill="1" applyAlignment="1">
      <alignment horizontal="center" vertical="center"/>
    </xf>
    <xf numFmtId="0" fontId="2" fillId="0" borderId="2" xfId="0" applyFont="1" applyBorder="1" applyAlignment="1">
      <alignment vertical="center"/>
    </xf>
    <xf numFmtId="0" fontId="2" fillId="0" borderId="0" xfId="0" applyFont="1" applyAlignment="1">
      <alignment vertical="center"/>
    </xf>
    <xf numFmtId="0" fontId="2" fillId="2" borderId="0" xfId="0" applyFont="1" applyFill="1"/>
    <xf numFmtId="0" fontId="2" fillId="2" borderId="20" xfId="0" applyFont="1" applyFill="1" applyBorder="1"/>
    <xf numFmtId="0" fontId="8" fillId="0" borderId="18" xfId="0" applyFont="1" applyBorder="1" applyAlignment="1">
      <alignment vertical="center"/>
    </xf>
    <xf numFmtId="0" fontId="3" fillId="0" borderId="0" xfId="0" applyFont="1" applyAlignment="1">
      <alignment horizontal="center" vertical="center"/>
    </xf>
    <xf numFmtId="0" fontId="3" fillId="0" borderId="10" xfId="0" applyFont="1" applyBorder="1" applyAlignment="1">
      <alignment vertical="center"/>
    </xf>
    <xf numFmtId="3" fontId="5" fillId="0" borderId="5" xfId="0" applyNumberFormat="1" applyFont="1" applyBorder="1" applyAlignment="1">
      <alignment horizontal="center" vertical="center"/>
    </xf>
    <xf numFmtId="0" fontId="3" fillId="0" borderId="11" xfId="0" applyFont="1" applyBorder="1" applyAlignment="1">
      <alignment vertical="center"/>
    </xf>
    <xf numFmtId="9" fontId="5" fillId="0" borderId="3" xfId="0" applyNumberFormat="1" applyFont="1" applyBorder="1" applyAlignment="1">
      <alignment horizontal="center" vertical="center"/>
    </xf>
    <xf numFmtId="9" fontId="5" fillId="0" borderId="4" xfId="0" applyNumberFormat="1" applyFont="1" applyBorder="1" applyAlignment="1">
      <alignment horizontal="center" vertical="center"/>
    </xf>
    <xf numFmtId="0" fontId="3" fillId="0" borderId="8"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2" borderId="8" xfId="0" applyFont="1" applyFill="1" applyBorder="1" applyAlignment="1">
      <alignment vertical="center"/>
    </xf>
    <xf numFmtId="10" fontId="5" fillId="0" borderId="3" xfId="0" applyNumberFormat="1" applyFont="1" applyBorder="1" applyAlignment="1">
      <alignment horizontal="center" vertical="center"/>
    </xf>
    <xf numFmtId="10" fontId="5" fillId="2" borderId="3" xfId="0" applyNumberFormat="1" applyFont="1" applyFill="1" applyBorder="1" applyAlignment="1">
      <alignment horizontal="center" vertical="center"/>
    </xf>
    <xf numFmtId="10" fontId="5" fillId="2" borderId="4" xfId="0" applyNumberFormat="1" applyFont="1" applyFill="1" applyBorder="1" applyAlignment="1">
      <alignment horizontal="center" vertical="center"/>
    </xf>
    <xf numFmtId="0" fontId="6" fillId="0" borderId="8" xfId="0" applyFont="1" applyBorder="1" applyAlignment="1">
      <alignment vertical="center" wrapText="1"/>
    </xf>
    <xf numFmtId="44" fontId="3" fillId="0" borderId="3" xfId="0" applyNumberFormat="1" applyFont="1" applyBorder="1" applyAlignment="1">
      <alignment horizontal="center" vertical="center"/>
    </xf>
    <xf numFmtId="44" fontId="3" fillId="0" borderId="4" xfId="0" applyNumberFormat="1" applyFont="1" applyBorder="1" applyAlignment="1">
      <alignment horizontal="center" vertical="center"/>
    </xf>
    <xf numFmtId="0" fontId="3" fillId="0" borderId="3"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9" xfId="0" applyFont="1" applyBorder="1" applyAlignment="1">
      <alignment vertical="center"/>
    </xf>
    <xf numFmtId="0" fontId="2" fillId="0" borderId="0" xfId="0" applyFont="1" applyAlignment="1">
      <alignment vertical="center" wrapText="1"/>
    </xf>
    <xf numFmtId="0" fontId="8" fillId="0" borderId="0" xfId="0" applyFont="1"/>
    <xf numFmtId="0" fontId="8" fillId="0" borderId="0" xfId="0" applyFont="1" applyAlignment="1">
      <alignment horizontal="left" vertical="top"/>
    </xf>
    <xf numFmtId="0" fontId="3" fillId="0" borderId="1" xfId="0" applyFont="1" applyBorder="1"/>
    <xf numFmtId="0" fontId="3" fillId="0" borderId="0" xfId="0" applyFont="1" applyAlignment="1">
      <alignment wrapText="1"/>
    </xf>
    <xf numFmtId="0" fontId="2" fillId="0" borderId="0" xfId="0" applyFont="1" applyAlignment="1">
      <alignment wrapText="1"/>
    </xf>
    <xf numFmtId="0" fontId="13" fillId="0" borderId="0" xfId="0" applyFont="1" applyAlignment="1">
      <alignment horizontal="justify" vertical="center" wrapText="1"/>
    </xf>
    <xf numFmtId="164" fontId="3" fillId="0" borderId="2" xfId="0" applyNumberFormat="1"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1" xfId="0" applyFont="1" applyBorder="1" applyAlignment="1">
      <alignment horizontal="center" vertical="center" wrapText="1"/>
    </xf>
    <xf numFmtId="3" fontId="2" fillId="0" borderId="14" xfId="0" applyNumberFormat="1" applyFont="1" applyBorder="1" applyAlignment="1" applyProtection="1">
      <alignment horizontal="center" vertical="center"/>
      <protection locked="0"/>
    </xf>
    <xf numFmtId="3" fontId="2" fillId="0" borderId="17" xfId="0" applyNumberFormat="1" applyFont="1" applyBorder="1" applyAlignment="1" applyProtection="1">
      <alignment horizontal="center" vertical="center"/>
      <protection locked="0"/>
    </xf>
    <xf numFmtId="44" fontId="2" fillId="0" borderId="15" xfId="0" applyNumberFormat="1" applyFont="1" applyBorder="1" applyAlignment="1">
      <alignment horizontal="center" vertical="center"/>
    </xf>
    <xf numFmtId="44" fontId="2" fillId="0" borderId="1" xfId="0" applyNumberFormat="1" applyFont="1" applyBorder="1" applyAlignment="1">
      <alignment horizontal="center" vertical="center"/>
    </xf>
    <xf numFmtId="44" fontId="2" fillId="0" borderId="11" xfId="0" applyNumberFormat="1" applyFont="1" applyBorder="1" applyAlignment="1">
      <alignment horizontal="center" vertical="center"/>
    </xf>
    <xf numFmtId="44" fontId="2" fillId="0" borderId="4" xfId="0" applyNumberFormat="1" applyFont="1" applyBorder="1" applyAlignment="1">
      <alignment horizontal="center" vertical="center"/>
    </xf>
    <xf numFmtId="44" fontId="2" fillId="0" borderId="2" xfId="0" applyNumberFormat="1" applyFont="1" applyBorder="1" applyAlignment="1">
      <alignment horizontal="center" vertical="center"/>
    </xf>
    <xf numFmtId="44" fontId="2" fillId="0" borderId="12" xfId="0" applyNumberFormat="1" applyFont="1" applyBorder="1" applyAlignment="1">
      <alignment horizontal="center" vertical="center"/>
    </xf>
    <xf numFmtId="44" fontId="2" fillId="0" borderId="7" xfId="1" applyFont="1" applyFill="1" applyBorder="1" applyAlignment="1" applyProtection="1">
      <alignment horizontal="center" vertical="center"/>
    </xf>
    <xf numFmtId="44" fontId="2" fillId="0" borderId="18" xfId="1" applyFont="1" applyFill="1" applyBorder="1" applyAlignment="1" applyProtection="1">
      <alignment horizontal="center" vertical="center"/>
    </xf>
    <xf numFmtId="44" fontId="2" fillId="0" borderId="13" xfId="1" applyFont="1" applyFill="1" applyBorder="1" applyAlignment="1" applyProtection="1">
      <alignment horizontal="center" vertical="center"/>
    </xf>
    <xf numFmtId="44" fontId="2" fillId="0" borderId="14" xfId="0" applyNumberFormat="1" applyFont="1" applyBorder="1" applyAlignment="1">
      <alignment horizontal="center" vertical="center"/>
    </xf>
    <xf numFmtId="44" fontId="2" fillId="0" borderId="17" xfId="0" applyNumberFormat="1" applyFont="1" applyBorder="1" applyAlignment="1">
      <alignment horizontal="center" vertical="center"/>
    </xf>
    <xf numFmtId="44" fontId="2" fillId="0" borderId="16" xfId="0" applyNumberFormat="1" applyFont="1" applyBorder="1" applyAlignment="1">
      <alignment horizontal="center" vertical="center"/>
    </xf>
    <xf numFmtId="9" fontId="2" fillId="0" borderId="15" xfId="0" applyNumberFormat="1" applyFont="1" applyBorder="1" applyAlignment="1">
      <alignment horizontal="center" vertical="center"/>
    </xf>
    <xf numFmtId="9" fontId="2" fillId="0" borderId="1" xfId="0" applyNumberFormat="1" applyFont="1" applyBorder="1" applyAlignment="1">
      <alignment horizontal="center" vertical="center"/>
    </xf>
    <xf numFmtId="9" fontId="2" fillId="0" borderId="11" xfId="0" applyNumberFormat="1" applyFont="1" applyBorder="1" applyAlignment="1">
      <alignment horizontal="center" vertical="center"/>
    </xf>
    <xf numFmtId="44" fontId="2" fillId="0" borderId="21" xfId="0" applyNumberFormat="1" applyFont="1" applyBorder="1" applyAlignment="1">
      <alignment horizontal="center" vertical="center"/>
    </xf>
    <xf numFmtId="0" fontId="2" fillId="0" borderId="21" xfId="0" applyFont="1" applyBorder="1" applyAlignment="1">
      <alignment horizontal="center" vertical="center"/>
    </xf>
    <xf numFmtId="0" fontId="3" fillId="0" borderId="1" xfId="0" applyFont="1" applyBorder="1" applyAlignment="1" applyProtection="1">
      <alignment horizontal="center" vertical="center"/>
      <protection locked="0"/>
    </xf>
    <xf numFmtId="0" fontId="7" fillId="0" borderId="1" xfId="2" applyFont="1" applyBorder="1" applyAlignment="1" applyProtection="1">
      <alignment horizontal="center" vertical="center"/>
      <protection locked="0"/>
    </xf>
    <xf numFmtId="3" fontId="2" fillId="0" borderId="20" xfId="0" applyNumberFormat="1" applyFont="1" applyBorder="1" applyAlignment="1" applyProtection="1">
      <alignment horizontal="center" vertical="center"/>
      <protection locked="0"/>
    </xf>
    <xf numFmtId="3" fontId="2" fillId="0" borderId="0" xfId="0" applyNumberFormat="1" applyFont="1" applyAlignment="1" applyProtection="1">
      <alignment horizontal="center" vertical="center"/>
      <protection locked="0"/>
    </xf>
    <xf numFmtId="0" fontId="3" fillId="0" borderId="0" xfId="0" applyFont="1" applyAlignment="1">
      <alignment horizontal="left" vertical="top" wrapText="1"/>
    </xf>
    <xf numFmtId="0" fontId="3" fillId="0" borderId="0" xfId="0" applyFont="1"/>
    <xf numFmtId="0" fontId="2" fillId="0" borderId="1" xfId="0" applyFont="1" applyBorder="1" applyProtection="1">
      <protection locked="0"/>
    </xf>
    <xf numFmtId="0" fontId="3" fillId="0" borderId="1" xfId="0" applyFont="1" applyBorder="1" applyProtection="1">
      <protection locked="0"/>
    </xf>
    <xf numFmtId="44" fontId="5" fillId="0" borderId="15" xfId="0" applyNumberFormat="1" applyFont="1" applyBorder="1" applyAlignment="1">
      <alignment horizontal="center" vertical="center"/>
    </xf>
    <xf numFmtId="44" fontId="5" fillId="0" borderId="1" xfId="0" applyNumberFormat="1" applyFont="1" applyBorder="1" applyAlignment="1">
      <alignment horizontal="center" vertical="center"/>
    </xf>
    <xf numFmtId="0" fontId="2" fillId="0" borderId="17" xfId="0" applyFont="1" applyBorder="1" applyAlignment="1">
      <alignment horizontal="center" vertical="center"/>
    </xf>
    <xf numFmtId="0" fontId="0" fillId="0" borderId="0" xfId="0" applyAlignment="1">
      <alignment wrapText="1"/>
    </xf>
    <xf numFmtId="0" fontId="12" fillId="0" borderId="0" xfId="0" applyFont="1"/>
  </cellXfs>
  <cellStyles count="4">
    <cellStyle name="Currency" xfId="1" builtinId="4"/>
    <cellStyle name="Hyperlink" xfId="2" builtinId="8"/>
    <cellStyle name="Normal" xfId="0" builtinId="0"/>
    <cellStyle name="Percent" xfId="3" builtinId="5"/>
  </cellStyles>
  <dxfs count="3">
    <dxf>
      <font>
        <b/>
        <i val="0"/>
        <color rgb="FFFF0000"/>
      </font>
    </dxf>
    <dxf>
      <font>
        <color theme="0"/>
      </font>
    </dxf>
    <dxf>
      <font>
        <b val="0"/>
        <i/>
        <color theme="0" tint="-0.49998474074526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70"/>
  <sheetViews>
    <sheetView tabSelected="1" zoomScaleNormal="100" workbookViewId="0">
      <selection activeCell="P8" sqref="P8"/>
    </sheetView>
  </sheetViews>
  <sheetFormatPr defaultColWidth="9.140625" defaultRowHeight="15" x14ac:dyDescent="0.25"/>
  <cols>
    <col min="1" max="1" width="29" style="8" customWidth="1"/>
    <col min="2" max="3" width="5.42578125" style="8" customWidth="1"/>
    <col min="4" max="4" width="3.85546875" style="8" customWidth="1"/>
    <col min="5" max="5" width="5.28515625" style="8" customWidth="1"/>
    <col min="6" max="6" width="8.7109375" style="8" customWidth="1"/>
    <col min="7" max="7" width="8.5703125" style="8" customWidth="1"/>
    <col min="8" max="8" width="4" style="8" customWidth="1"/>
    <col min="9" max="9" width="5.28515625" style="8" customWidth="1"/>
    <col min="10" max="10" width="7.28515625" style="8" customWidth="1"/>
    <col min="11" max="11" width="10.7109375" style="8" customWidth="1"/>
    <col min="12" max="12" width="2.7109375" style="8" customWidth="1"/>
    <col min="13" max="13" width="6" style="8" customWidth="1"/>
    <col min="14" max="14" width="6.7109375" style="8" customWidth="1"/>
    <col min="15" max="15" width="5.42578125" style="8" customWidth="1"/>
    <col min="16" max="16" width="9.85546875" style="8" customWidth="1"/>
    <col min="17" max="17" width="5.28515625" style="8" customWidth="1"/>
    <col min="18" max="19" width="9.140625" style="8"/>
    <col min="20" max="20" width="5.42578125" style="8" customWidth="1"/>
    <col min="21" max="21" width="9.140625" style="8"/>
    <col min="22" max="22" width="5.7109375" style="8" customWidth="1"/>
    <col min="23" max="23" width="11.140625" style="8" customWidth="1"/>
    <col min="24" max="24" width="2" style="8" customWidth="1"/>
    <col min="25" max="25" width="9.140625" style="8"/>
    <col min="26" max="26" width="5.140625" style="8" customWidth="1"/>
    <col min="27" max="27" width="9.140625" style="8" hidden="1" customWidth="1"/>
    <col min="28" max="28" width="29" style="8" hidden="1" customWidth="1"/>
    <col min="29" max="29" width="20.28515625" style="8" hidden="1" customWidth="1"/>
    <col min="30" max="30" width="9.140625" style="8" hidden="1" customWidth="1"/>
    <col min="31" max="16384" width="9.140625" style="8"/>
  </cols>
  <sheetData>
    <row r="1" spans="1:30" ht="22.5" customHeight="1" x14ac:dyDescent="0.25">
      <c r="A1" s="9" t="s">
        <v>55</v>
      </c>
      <c r="B1" s="81"/>
      <c r="C1" s="81"/>
      <c r="D1" s="81"/>
      <c r="E1" s="81"/>
      <c r="F1" s="81"/>
      <c r="H1" s="86" t="s">
        <v>130</v>
      </c>
      <c r="I1" s="86"/>
      <c r="J1" s="86"/>
      <c r="K1" s="81"/>
      <c r="L1" s="81"/>
      <c r="M1" s="81"/>
      <c r="AC1" s="8" t="s">
        <v>39</v>
      </c>
      <c r="AD1" s="9" t="s">
        <v>48</v>
      </c>
    </row>
    <row r="2" spans="1:30" ht="22.5" customHeight="1" x14ac:dyDescent="0.25">
      <c r="A2" s="9" t="s">
        <v>56</v>
      </c>
      <c r="B2" s="82"/>
      <c r="C2" s="82"/>
      <c r="D2" s="82"/>
      <c r="E2" s="82"/>
      <c r="F2" s="82"/>
      <c r="H2" s="86" t="s">
        <v>43</v>
      </c>
      <c r="I2" s="86"/>
      <c r="J2" s="86"/>
      <c r="K2" s="59"/>
      <c r="L2" s="59"/>
      <c r="M2" s="59"/>
      <c r="AC2" s="8" t="s">
        <v>38</v>
      </c>
      <c r="AD2" s="9" t="s">
        <v>49</v>
      </c>
    </row>
    <row r="3" spans="1:30" ht="22.5" customHeight="1" x14ac:dyDescent="0.25">
      <c r="A3" s="9" t="s">
        <v>57</v>
      </c>
      <c r="B3" s="58">
        <v>0</v>
      </c>
      <c r="C3" s="58"/>
      <c r="D3" s="58"/>
      <c r="E3" s="58"/>
      <c r="F3" s="58"/>
      <c r="AC3" s="8" t="s">
        <v>41</v>
      </c>
      <c r="AD3" s="9" t="s">
        <v>46</v>
      </c>
    </row>
    <row r="4" spans="1:30" ht="22.5" customHeight="1" x14ac:dyDescent="0.25">
      <c r="A4" s="9" t="s">
        <v>135</v>
      </c>
      <c r="B4" s="59"/>
      <c r="C4" s="59"/>
      <c r="D4" s="59"/>
      <c r="E4" s="59"/>
      <c r="F4" s="59"/>
      <c r="H4" s="8" t="str">
        <f>IF(OR(K2="",K1=""),"***Province/State and Country must be selected to calculate your tax amount",K2=K2)</f>
        <v>***Province/State and Country must be selected to calculate your tax amount</v>
      </c>
      <c r="AA4" s="8" t="s">
        <v>147</v>
      </c>
      <c r="AC4" s="8" t="s">
        <v>58</v>
      </c>
      <c r="AD4" s="9" t="s">
        <v>50</v>
      </c>
    </row>
    <row r="5" spans="1:30" ht="15" customHeight="1" x14ac:dyDescent="0.25">
      <c r="A5" s="9"/>
      <c r="B5" s="60"/>
      <c r="C5" s="60"/>
      <c r="D5" s="60"/>
      <c r="E5" s="60"/>
      <c r="F5" s="60"/>
      <c r="H5" s="52" t="s">
        <v>136</v>
      </c>
      <c r="AA5" s="8" t="s">
        <v>148</v>
      </c>
      <c r="AC5" s="8" t="s">
        <v>95</v>
      </c>
      <c r="AD5" s="9" t="s">
        <v>51</v>
      </c>
    </row>
    <row r="6" spans="1:30" s="9" customFormat="1" ht="15" customHeight="1" x14ac:dyDescent="0.25">
      <c r="AA6" s="9" t="s">
        <v>6</v>
      </c>
      <c r="AC6" s="8" t="s">
        <v>59</v>
      </c>
      <c r="AD6" s="9" t="s">
        <v>52</v>
      </c>
    </row>
    <row r="7" spans="1:30" s="9" customFormat="1" ht="15" customHeight="1" x14ac:dyDescent="0.25">
      <c r="A7" s="53" t="s">
        <v>150</v>
      </c>
      <c r="B7" s="53"/>
      <c r="C7" s="53"/>
      <c r="D7" s="53"/>
      <c r="E7" s="53"/>
      <c r="F7" s="53"/>
      <c r="G7" s="53"/>
      <c r="H7" s="53"/>
      <c r="I7" s="53"/>
      <c r="J7" s="53"/>
      <c r="K7" s="53"/>
      <c r="L7" s="53"/>
      <c r="AA7" s="9">
        <v>0</v>
      </c>
      <c r="AC7" s="8" t="s">
        <v>60</v>
      </c>
      <c r="AD7" s="9" t="s">
        <v>44</v>
      </c>
    </row>
    <row r="8" spans="1:30" s="9" customFormat="1" ht="93.75" customHeight="1" x14ac:dyDescent="0.25">
      <c r="A8" s="85" t="s">
        <v>152</v>
      </c>
      <c r="B8" s="85"/>
      <c r="C8" s="85"/>
      <c r="D8" s="85"/>
      <c r="E8" s="85"/>
      <c r="F8" s="85"/>
      <c r="G8" s="85"/>
      <c r="H8" s="85"/>
      <c r="I8" s="85"/>
      <c r="J8" s="85"/>
      <c r="K8" s="85"/>
      <c r="L8" s="85"/>
      <c r="M8" s="85"/>
      <c r="N8" s="85"/>
      <c r="O8" s="85"/>
      <c r="AC8" s="8" t="s">
        <v>61</v>
      </c>
      <c r="AD8" s="9" t="s">
        <v>53</v>
      </c>
    </row>
    <row r="9" spans="1:30" s="9" customFormat="1" ht="21.75" customHeight="1" x14ac:dyDescent="0.25">
      <c r="AA9" s="8"/>
      <c r="AB9" s="8"/>
      <c r="AC9" s="8" t="s">
        <v>62</v>
      </c>
      <c r="AD9" s="8" t="s">
        <v>45</v>
      </c>
    </row>
    <row r="10" spans="1:30" s="9" customFormat="1" ht="24" customHeight="1" x14ac:dyDescent="0.25">
      <c r="A10" s="54"/>
      <c r="B10" s="61">
        <v>2013</v>
      </c>
      <c r="C10" s="61"/>
      <c r="D10" s="61"/>
      <c r="E10" s="61" t="s">
        <v>137</v>
      </c>
      <c r="F10" s="61"/>
      <c r="G10" s="61" t="s">
        <v>149</v>
      </c>
      <c r="H10" s="61"/>
      <c r="I10" s="61">
        <v>2015</v>
      </c>
      <c r="J10" s="61"/>
      <c r="K10" s="61">
        <v>2016</v>
      </c>
      <c r="L10" s="61"/>
      <c r="M10" s="61">
        <v>2017</v>
      </c>
      <c r="N10" s="61"/>
      <c r="O10" s="61">
        <v>2018</v>
      </c>
      <c r="P10" s="61"/>
      <c r="Q10" s="61">
        <v>2019</v>
      </c>
      <c r="R10" s="61"/>
      <c r="S10" s="61">
        <v>2020</v>
      </c>
      <c r="T10" s="61"/>
      <c r="U10" s="61">
        <v>2021</v>
      </c>
      <c r="V10" s="61"/>
      <c r="W10" s="61">
        <v>2022</v>
      </c>
      <c r="X10" s="61"/>
      <c r="Y10" s="61">
        <v>2023</v>
      </c>
      <c r="Z10" s="61"/>
      <c r="AA10" s="55"/>
      <c r="AB10" s="55"/>
      <c r="AC10" s="56" t="s">
        <v>63</v>
      </c>
      <c r="AD10" s="55" t="s">
        <v>146</v>
      </c>
    </row>
    <row r="11" spans="1:30" ht="25.5" customHeight="1" x14ac:dyDescent="0.25">
      <c r="A11" s="51" t="s">
        <v>5</v>
      </c>
      <c r="B11" s="62"/>
      <c r="C11" s="63"/>
      <c r="D11" s="63"/>
      <c r="E11" s="83"/>
      <c r="F11" s="84"/>
      <c r="G11" s="83"/>
      <c r="H11" s="84"/>
      <c r="I11" s="83"/>
      <c r="J11" s="84"/>
      <c r="K11" s="83"/>
      <c r="L11" s="84"/>
      <c r="M11" s="83"/>
      <c r="N11" s="84"/>
      <c r="O11" s="83"/>
      <c r="P11" s="84"/>
      <c r="Q11" s="83"/>
      <c r="R11" s="84"/>
      <c r="S11" s="83"/>
      <c r="T11" s="84"/>
      <c r="U11" s="83"/>
      <c r="V11" s="84"/>
      <c r="W11" s="83"/>
      <c r="X11" s="84"/>
      <c r="Y11" s="83"/>
      <c r="Z11" s="84"/>
      <c r="AC11" s="8" t="s">
        <v>42</v>
      </c>
      <c r="AD11" s="8" t="s">
        <v>54</v>
      </c>
    </row>
    <row r="12" spans="1:30" s="9" customFormat="1" ht="25.5" hidden="1" customHeight="1" x14ac:dyDescent="0.25">
      <c r="A12" s="12" t="s">
        <v>75</v>
      </c>
      <c r="B12" s="13">
        <f>B11</f>
        <v>0</v>
      </c>
      <c r="C12" s="13"/>
      <c r="D12" s="13">
        <f>IF(D11&gt;0,D11+B12,0)</f>
        <v>0</v>
      </c>
      <c r="E12" s="13"/>
      <c r="F12" s="13">
        <f>IF(F11&gt;0,F11+D12,0)</f>
        <v>0</v>
      </c>
      <c r="G12" s="13">
        <f t="shared" ref="G12:L12" si="0">IF(G11&gt;0,G11+F12,0)</f>
        <v>0</v>
      </c>
      <c r="H12" s="13">
        <f>IF(H11&gt;0,H11+G12,0)</f>
        <v>0</v>
      </c>
      <c r="I12" s="13"/>
      <c r="J12" s="13">
        <f>IF(J11&gt;0,J11+H12,0)</f>
        <v>0</v>
      </c>
      <c r="K12" s="13">
        <f t="shared" si="0"/>
        <v>0</v>
      </c>
      <c r="L12" s="14">
        <f t="shared" si="0"/>
        <v>0</v>
      </c>
      <c r="M12" s="13">
        <f t="shared" ref="M12" si="1">IF(M11&gt;0,M11+L12,0)</f>
        <v>0</v>
      </c>
      <c r="N12" s="14">
        <f t="shared" ref="N12" si="2">IF(N11&gt;0,N11+M12,0)</f>
        <v>0</v>
      </c>
      <c r="O12" s="13">
        <f t="shared" ref="O12" si="3">IF(O11&gt;0,O11+N12,0)</f>
        <v>0</v>
      </c>
      <c r="P12" s="14">
        <f t="shared" ref="P12" si="4">IF(P11&gt;0,P11+O12,0)</f>
        <v>0</v>
      </c>
      <c r="Q12" s="13">
        <f t="shared" ref="Q12" si="5">IF(Q11&gt;0,Q11+P12,0)</f>
        <v>0</v>
      </c>
      <c r="R12" s="14">
        <f t="shared" ref="R12" si="6">IF(R11&gt;0,R11+Q12,0)</f>
        <v>0</v>
      </c>
      <c r="S12" s="13">
        <f t="shared" ref="S12" si="7">IF(S11&gt;0,S11+R12,0)</f>
        <v>0</v>
      </c>
      <c r="T12" s="14">
        <f t="shared" ref="T12" si="8">IF(T11&gt;0,T11+S12,0)</f>
        <v>0</v>
      </c>
      <c r="U12" s="13">
        <f t="shared" ref="U12" si="9">IF(U11&gt;0,U11+T12,0)</f>
        <v>0</v>
      </c>
      <c r="V12" s="14">
        <f t="shared" ref="V12" si="10">IF(V11&gt;0,V11+U12,0)</f>
        <v>0</v>
      </c>
      <c r="W12" s="13">
        <f t="shared" ref="W12" si="11">IF(W11&gt;0,W11+V12,0)</f>
        <v>0</v>
      </c>
      <c r="X12" s="14">
        <f t="shared" ref="X12" si="12">IF(X11&gt;0,X11+W12,0)</f>
        <v>0</v>
      </c>
      <c r="Y12" s="13">
        <f t="shared" ref="Y12" si="13">IF(Y11&gt;0,Y11+X12,0)</f>
        <v>0</v>
      </c>
      <c r="Z12" s="14">
        <f t="shared" ref="Z12" si="14">IF(Z11&gt;0,Z11+Y12,0)</f>
        <v>0</v>
      </c>
      <c r="AC12" s="8" t="s">
        <v>40</v>
      </c>
      <c r="AD12" s="9" t="s">
        <v>47</v>
      </c>
    </row>
    <row r="13" spans="1:30" s="9" customFormat="1" ht="14.25" customHeight="1" x14ac:dyDescent="0.25">
      <c r="A13" s="15"/>
      <c r="B13" s="16"/>
      <c r="C13" s="17"/>
      <c r="D13" s="17"/>
      <c r="E13" s="17"/>
      <c r="F13" s="17"/>
      <c r="G13" s="17"/>
      <c r="H13" s="17"/>
      <c r="I13" s="17"/>
      <c r="J13" s="17"/>
      <c r="K13" s="17"/>
      <c r="L13" s="17"/>
      <c r="M13" s="17"/>
      <c r="N13" s="17"/>
      <c r="O13" s="17"/>
      <c r="P13" s="17"/>
      <c r="Q13" s="17"/>
      <c r="R13" s="17"/>
      <c r="S13" s="17"/>
      <c r="T13" s="17"/>
      <c r="U13" s="17"/>
      <c r="V13" s="17"/>
      <c r="W13" s="17"/>
      <c r="X13" s="17"/>
      <c r="Y13" s="17"/>
      <c r="Z13" s="17"/>
      <c r="AC13" s="8" t="s">
        <v>92</v>
      </c>
      <c r="AD13" s="11"/>
    </row>
    <row r="14" spans="1:30" ht="22.5" customHeight="1" x14ac:dyDescent="0.25">
      <c r="A14" s="18" t="s">
        <v>76</v>
      </c>
      <c r="B14" s="64">
        <f>IF(B11=0,0,IF($B3="Non-interactive Stream","$0.000102",IF($B3="CBC","$0.000131",IF($B3="Semi-interactive Stream","$0.000089",0))))</f>
        <v>0</v>
      </c>
      <c r="C14" s="65"/>
      <c r="D14" s="66"/>
      <c r="E14" s="64">
        <f>IF(E11=0,0,IF($B3="Non-interactive Stream","$0.000102",IF($B3="CBC","$0.000131",IF($B3="Semi-interactive Stream","$0.000089",0))))</f>
        <v>0</v>
      </c>
      <c r="F14" s="66"/>
      <c r="G14" s="64">
        <f>IF(G11=0,0,IF($B3="Non-interactive Stream","$0.000193",IF($B3="CBC","$0.000193",IF($B3="Semi-interactive Stream","$0.000193",0))))</f>
        <v>0</v>
      </c>
      <c r="H14" s="66"/>
      <c r="I14" s="64">
        <f>IF(I11=0,0,IF($B3="Non-interactive Stream","$0.000193",IF($B3="CBC","$0.000193",IF($B3="Semi-interactive Stream","$0.000193",0))))</f>
        <v>0</v>
      </c>
      <c r="J14" s="66"/>
      <c r="K14" s="64">
        <f>IF(K11=0,0,IF($B3="Non-interactive Stream","$0.000193",IF($B3="CBC","$0.000193",IF($B3="Semi-interactive Stream","$0.000193",0))))</f>
        <v>0</v>
      </c>
      <c r="L14" s="65"/>
      <c r="M14" s="64">
        <f>IF(M11=0,0,IF($B3="Non-interactive Stream","$0.000193",IF($B3="CBC","$0.000193",IF($B3="Semi-interactive Stream","$0.000193",0))))</f>
        <v>0</v>
      </c>
      <c r="N14" s="65"/>
      <c r="O14" s="64">
        <f>IF(O11=0,0,IF($B3="Non-interactive Stream","$0.000208",IF($B3="CBC","$0.000208",IF($B3="Semi-interactive Stream","$0.000208",0))))</f>
        <v>0</v>
      </c>
      <c r="P14" s="65"/>
      <c r="Q14" s="64">
        <f>IF(Q11=0,0,IF($B3="Non-interactive Stream","$0.000208",IF($B3="CBC","$0.000208",IF($B3="Semi-interactive Stream","$0.000208",0))))</f>
        <v>0</v>
      </c>
      <c r="R14" s="65"/>
      <c r="S14" s="64">
        <f>IF(S11=0,0,IF($B3="Non-interactive Stream","$0.000208",IF($B3="CBC","$0.000208",IF($B3="Semi-interactive Stream","$0.000208",0))))</f>
        <v>0</v>
      </c>
      <c r="T14" s="65"/>
      <c r="U14" s="64">
        <f>IF(U11=0,0,IF($B3="Non-interactive Stream","$0.000208",IF($B3="CBC","$0.000208",IF($B3="Semi-interactive Stream","$0.000208",0))))</f>
        <v>0</v>
      </c>
      <c r="V14" s="65"/>
      <c r="W14" s="64">
        <f>IF(W11=0,0,IF($B3="Non-interactive Stream","$0.000208",IF($B3="CBC","$0.000208",IF($B3="Semi-interactive Stream","$0.000208",0))))</f>
        <v>0</v>
      </c>
      <c r="X14" s="65"/>
      <c r="Y14" s="64">
        <f>IF(Y11=0,0,IF($B3="Non-interactive Stream","$0.000208",IF($B3="CBC","$0.000208",IF($B3="Semi-interactive Stream","$0.000208",0))))</f>
        <v>0</v>
      </c>
      <c r="Z14" s="65"/>
      <c r="AC14" s="19" t="s">
        <v>138</v>
      </c>
      <c r="AD14" s="20"/>
    </row>
    <row r="15" spans="1:30" s="9" customFormat="1" ht="18" hidden="1" customHeight="1" x14ac:dyDescent="0.25">
      <c r="A15" s="12" t="s">
        <v>90</v>
      </c>
      <c r="B15" s="21">
        <f>B14*B11</f>
        <v>0</v>
      </c>
      <c r="C15" s="21"/>
      <c r="D15" s="21">
        <f>D14*D11</f>
        <v>0</v>
      </c>
      <c r="E15" s="21"/>
      <c r="F15" s="21">
        <f>F14*F11</f>
        <v>0</v>
      </c>
      <c r="G15" s="21">
        <f t="shared" ref="G15:L15" si="15">G14*G11</f>
        <v>0</v>
      </c>
      <c r="H15" s="21">
        <f t="shared" si="15"/>
        <v>0</v>
      </c>
      <c r="I15" s="21"/>
      <c r="J15" s="21">
        <f>I14*J11</f>
        <v>0</v>
      </c>
      <c r="K15" s="21">
        <f t="shared" si="15"/>
        <v>0</v>
      </c>
      <c r="L15" s="22">
        <f t="shared" si="15"/>
        <v>0</v>
      </c>
      <c r="M15" s="21">
        <f t="shared" ref="M15:N15" si="16">M14*M11</f>
        <v>0</v>
      </c>
      <c r="N15" s="22">
        <f t="shared" si="16"/>
        <v>0</v>
      </c>
      <c r="O15" s="21">
        <f t="shared" ref="O15:P15" si="17">O14*O11</f>
        <v>0</v>
      </c>
      <c r="P15" s="22">
        <f t="shared" si="17"/>
        <v>0</v>
      </c>
      <c r="Q15" s="21">
        <f t="shared" ref="Q15:Z15" si="18">Q14*Q11</f>
        <v>0</v>
      </c>
      <c r="R15" s="22">
        <f t="shared" si="18"/>
        <v>0</v>
      </c>
      <c r="S15" s="21">
        <f t="shared" si="18"/>
        <v>0</v>
      </c>
      <c r="T15" s="22">
        <f t="shared" si="18"/>
        <v>0</v>
      </c>
      <c r="U15" s="21">
        <f t="shared" si="18"/>
        <v>0</v>
      </c>
      <c r="V15" s="22">
        <f t="shared" si="18"/>
        <v>0</v>
      </c>
      <c r="W15" s="21">
        <f t="shared" si="18"/>
        <v>0</v>
      </c>
      <c r="X15" s="22">
        <f t="shared" si="18"/>
        <v>0</v>
      </c>
      <c r="Y15" s="21">
        <f t="shared" si="18"/>
        <v>0</v>
      </c>
      <c r="Z15" s="22">
        <f t="shared" si="18"/>
        <v>0</v>
      </c>
      <c r="AC15" t="s">
        <v>139</v>
      </c>
    </row>
    <row r="16" spans="1:30" s="9" customFormat="1" ht="18" hidden="1" customHeight="1" x14ac:dyDescent="0.25">
      <c r="A16" s="12" t="s">
        <v>91</v>
      </c>
      <c r="B16" s="21">
        <f>B15</f>
        <v>0</v>
      </c>
      <c r="C16" s="21"/>
      <c r="D16" s="21">
        <f>IF(D11=0,0,D15+B16)</f>
        <v>0</v>
      </c>
      <c r="E16" s="21"/>
      <c r="F16" s="21">
        <f>IF(F11=0,0,F15+D16)</f>
        <v>0</v>
      </c>
      <c r="G16" s="21">
        <f t="shared" ref="G16:L16" si="19">IF(G11=0,0,G15+F16)</f>
        <v>0</v>
      </c>
      <c r="H16" s="21">
        <f>IF(H11=0,0,H15+G16)</f>
        <v>0</v>
      </c>
      <c r="I16" s="21"/>
      <c r="J16" s="21">
        <f>IF(J11=0,0,J15+H16)</f>
        <v>0</v>
      </c>
      <c r="K16" s="21">
        <f t="shared" si="19"/>
        <v>0</v>
      </c>
      <c r="L16" s="22">
        <f t="shared" si="19"/>
        <v>0</v>
      </c>
      <c r="M16" s="21">
        <f t="shared" ref="M16" si="20">IF(M11=0,0,M15+L16)</f>
        <v>0</v>
      </c>
      <c r="N16" s="22">
        <f t="shared" ref="N16" si="21">IF(N11=0,0,N15+M16)</f>
        <v>0</v>
      </c>
      <c r="O16" s="21">
        <f t="shared" ref="O16" si="22">IF(O11=0,0,O15+N16)</f>
        <v>0</v>
      </c>
      <c r="P16" s="22">
        <f t="shared" ref="P16" si="23">IF(P11=0,0,P15+O16)</f>
        <v>0</v>
      </c>
      <c r="Q16" s="21">
        <f t="shared" ref="Q16" si="24">IF(Q11=0,0,Q15+P16)</f>
        <v>0</v>
      </c>
      <c r="R16" s="22">
        <f t="shared" ref="R16" si="25">IF(R11=0,0,R15+Q16)</f>
        <v>0</v>
      </c>
      <c r="S16" s="21">
        <f t="shared" ref="S16" si="26">IF(S11=0,0,S15+R16)</f>
        <v>0</v>
      </c>
      <c r="T16" s="22">
        <f t="shared" ref="T16" si="27">IF(T11=0,0,T15+S16)</f>
        <v>0</v>
      </c>
      <c r="U16" s="21">
        <f t="shared" ref="U16" si="28">IF(U11=0,0,U15+T16)</f>
        <v>0</v>
      </c>
      <c r="V16" s="22">
        <f t="shared" ref="V16" si="29">IF(V11=0,0,V15+U16)</f>
        <v>0</v>
      </c>
      <c r="W16" s="21">
        <f t="shared" ref="W16" si="30">IF(W11=0,0,W15+V16)</f>
        <v>0</v>
      </c>
      <c r="X16" s="22">
        <f t="shared" ref="X16" si="31">IF(X11=0,0,X15+W16)</f>
        <v>0</v>
      </c>
      <c r="Y16" s="21">
        <f t="shared" ref="Y16" si="32">IF(Y11=0,0,Y15+X16)</f>
        <v>0</v>
      </c>
      <c r="Z16" s="22">
        <f t="shared" ref="Z16" si="33">IF(Z11=0,0,Z15+Y16)</f>
        <v>0</v>
      </c>
      <c r="AC16" t="s">
        <v>140</v>
      </c>
    </row>
    <row r="17" spans="1:29" ht="22.5" customHeight="1" x14ac:dyDescent="0.25">
      <c r="A17" s="23" t="s">
        <v>132</v>
      </c>
      <c r="B17" s="73">
        <f t="shared" ref="B17" si="34">IF(B11=0,0,IF(B11*B14&lt;100,100,B11*B14))</f>
        <v>0</v>
      </c>
      <c r="C17" s="74"/>
      <c r="D17" s="75"/>
      <c r="E17" s="73">
        <f t="shared" ref="E17" si="35">IF(E11=0,0,IF(E11*E14&lt;100,100,E11*E14))</f>
        <v>0</v>
      </c>
      <c r="F17" s="75"/>
      <c r="G17" s="73">
        <f>IF(G11=0,0,G11*G14)</f>
        <v>0</v>
      </c>
      <c r="H17" s="75"/>
      <c r="I17" s="73">
        <f t="shared" ref="I17" si="36">IF(I11=0,0,IF(I11*I14&lt;100,100,I11*I14))</f>
        <v>0</v>
      </c>
      <c r="J17" s="75"/>
      <c r="K17" s="73">
        <f t="shared" ref="K17:M17" si="37">IF(K11=0,0,IF(K11*K14&lt;100,100,K11*K14))</f>
        <v>0</v>
      </c>
      <c r="L17" s="74"/>
      <c r="M17" s="73">
        <f t="shared" si="37"/>
        <v>0</v>
      </c>
      <c r="N17" s="74"/>
      <c r="O17" s="73">
        <f t="shared" ref="O17" si="38">IF(O11=0,0,IF(O11*O14&lt;100,100,O11*O14))</f>
        <v>0</v>
      </c>
      <c r="P17" s="74"/>
      <c r="Q17" s="73">
        <f t="shared" ref="Q17" si="39">IF(Q11=0,0,IF(Q11*Q14&lt;100,100,Q11*Q14))</f>
        <v>0</v>
      </c>
      <c r="R17" s="74"/>
      <c r="S17" s="73">
        <f t="shared" ref="S17" si="40">IF(S11=0,0,IF(S11*S14&lt;100,100,S11*S14))</f>
        <v>0</v>
      </c>
      <c r="T17" s="74"/>
      <c r="U17" s="73">
        <f t="shared" ref="U17" si="41">IF(U11=0,0,IF(U11*U14&lt;100,100,U11*U14))</f>
        <v>0</v>
      </c>
      <c r="V17" s="74"/>
      <c r="W17" s="73">
        <f t="shared" ref="W17" si="42">IF(W11=0,0,IF(W11*W14&lt;100,100,W11*W14))</f>
        <v>0</v>
      </c>
      <c r="X17" s="74"/>
      <c r="Y17" s="73">
        <f t="shared" ref="Y17" si="43">IF(Y11=0,0,IF(Y11*Y14&lt;100,100,Y11*Y14))</f>
        <v>0</v>
      </c>
      <c r="Z17" s="74"/>
      <c r="AC17" t="s">
        <v>141</v>
      </c>
    </row>
    <row r="18" spans="1:29" s="9" customFormat="1" ht="7.5" customHeight="1" x14ac:dyDescent="0.25">
      <c r="A18" s="15"/>
      <c r="B18" s="24"/>
      <c r="C18" s="25"/>
      <c r="D18" s="25"/>
      <c r="E18" s="25"/>
      <c r="F18" s="25"/>
      <c r="G18" s="25"/>
      <c r="H18" s="25"/>
      <c r="I18" s="25"/>
      <c r="J18" s="25"/>
      <c r="K18" s="25"/>
      <c r="L18" s="25"/>
      <c r="M18" s="25"/>
      <c r="N18" s="25"/>
      <c r="O18" s="25"/>
      <c r="P18" s="25"/>
      <c r="Q18" s="25"/>
      <c r="R18" s="25"/>
      <c r="S18" s="25"/>
      <c r="T18" s="25"/>
      <c r="U18" s="25"/>
      <c r="V18" s="25"/>
      <c r="W18" s="25"/>
      <c r="X18" s="25"/>
      <c r="Y18" s="25"/>
      <c r="Z18" s="25"/>
      <c r="AC18" t="s">
        <v>142</v>
      </c>
    </row>
    <row r="19" spans="1:29" ht="22.5" customHeight="1" x14ac:dyDescent="0.25">
      <c r="A19" s="18" t="s">
        <v>77</v>
      </c>
      <c r="B19" s="76">
        <f>IF(B17=0,0,IF($K2="",0,IF($K2="Canada",IF(OR($K1="Ontario",$K1="New Brunswick",$K1="Newfoundland"),13%,IF($K1="Quebec",14.975%,IF($K1="Prince Edward Island",14%,IF($K1="Nova Scotia",15%,IF(OR($K1="Alberta",$K1="Manitoba",$K1="British Columbia",$K1="Saskatchewan",$K1="Yukon Territory",$K1="Northwest Territories",$K1="Nunavut"),5%,0))))),15%)))</f>
        <v>0</v>
      </c>
      <c r="C19" s="77"/>
      <c r="D19" s="78"/>
      <c r="E19" s="76">
        <f t="shared" ref="E19" si="44">IF(E17=0,0,IF($K2="",0,IF($K2="Canada",IF(OR($K1="Ontario",$K1="New Brunswick",$K1="Newfoundland"),13%,IF($K1="Quebec",14.975%,IF($K1="Prince Edward Island",14%,IF($K1="Nova Scotia",15%,IF(OR($K1="Alberta",$K1="Manitoba",$K1="British Columbia",$K1="Saskatchewan",$K1="Yukon Territory",$K1="Northwest Territories",$K1="Nunavut"),5%,0))))),15%)))</f>
        <v>0</v>
      </c>
      <c r="F19" s="78"/>
      <c r="G19" s="76">
        <f t="shared" ref="G19" si="45">IF(G17=0,0,IF($K2="",0,IF($K2="Canada",IF(OR($K1="Ontario",$K1="New Brunswick",$K1="Newfoundland"),13%,IF($K1="Quebec",14.975%,IF($K1="Prince Edward Island",14%,IF($K1="Nova Scotia",15%,IF(OR($K1="Alberta",$K1="Manitoba",$K1="British Columbia",$K1="Saskatchewan",$K1="Yukon Territory",$K1="Northwest Territories",$K1="Nunavut"),5%,0))))),15%)))</f>
        <v>0</v>
      </c>
      <c r="H19" s="78"/>
      <c r="I19" s="76">
        <f t="shared" ref="I19" si="46">IF(I17=0,0,IF($K2="",0,IF($K2="Canada",IF(OR($K1="Ontario",$K1="New Brunswick",$K1="Newfoundland"),13%,IF($K1="Quebec",14.975%,IF($K1="Prince Edward Island",14%,IF($K1="Nova Scotia",15%,IF(OR($K1="Alberta",$K1="Manitoba",$K1="British Columbia",$K1="Saskatchewan",$K1="Yukon Territory",$K1="Northwest Territories",$K1="Nunavut"),5%,0))))),15%)))</f>
        <v>0</v>
      </c>
      <c r="J19" s="78"/>
      <c r="K19" s="76">
        <f t="shared" ref="K19:M19" si="47">IF(K17=0,0,IF($K2="",0,IF($K2="Canada",IF(OR($K1="Ontario",$K1="New Brunswick",$K1="Newfoundland"),13%,IF($K1="Quebec",14.975%,IF($K1="Prince Edward Island",14%,IF($K1="Nova Scotia",15%,IF(OR($K1="Alberta",$K1="Manitoba",$K1="British Columbia",$K1="Saskatchewan",$K1="Yukon Territory",$K1="Northwest Territories",$K1="Nunavut"),5%,0))))),15%)))</f>
        <v>0</v>
      </c>
      <c r="L19" s="77"/>
      <c r="M19" s="76">
        <f t="shared" si="47"/>
        <v>0</v>
      </c>
      <c r="N19" s="77"/>
      <c r="O19" s="76">
        <f>IF(O17=0,0,IF($K2="",0,IF($K2="Canada",IF(OR($K1="Ontario",$K1="New Brunswick",$K1="Newfoundland"),13%,IF($K1="Quebec",14.975%,IF($K1="Prince Edward Island",14%,IF($K1="Nova Scotia",15%,IF(OR($K1="Alberta",$K1="Manitoba",$K1="British Columbia",$K1="Saskatchewan",$K1="Yukon Territory",$K1="Northwest Territories",$K1="Nunavut"),5%,0))))),15%)))</f>
        <v>0</v>
      </c>
      <c r="P19" s="77"/>
      <c r="Q19" s="76">
        <f t="shared" ref="Q19" si="48">IF(Q17=0,0,IF($K2="",0,IF($K2="Canada",IF(OR($K1="Ontario",$K1="New Brunswick",$K1="Newfoundland"),13%,IF($K1="Quebec",14.975%,IF($K1="Prince Edward Island",14%,IF($K1="Nova Scotia",15%,IF(OR($K1="Alberta",$K1="Manitoba",$K1="British Columbia",$K1="Saskatchewan",$K1="Yukon Territory",$K1="Northwest Territories",$K1="Nunavut"),5%,0))))),15%)))</f>
        <v>0</v>
      </c>
      <c r="R19" s="77"/>
      <c r="S19" s="76">
        <f t="shared" ref="S19" si="49">IF(S17=0,0,IF($K2="",0,IF($K2="Canada",IF(OR($K1="Ontario",$K1="New Brunswick",$K1="Newfoundland"),13%,IF($K1="Quebec",14.975%,IF($K1="Prince Edward Island",14%,IF($K1="Nova Scotia",15%,IF(OR($K1="Alberta",$K1="Manitoba",$K1="British Columbia",$K1="Saskatchewan",$K1="Yukon Territory",$K1="Northwest Territories",$K1="Nunavut"),5%,0))))),15%)))</f>
        <v>0</v>
      </c>
      <c r="T19" s="77"/>
      <c r="U19" s="76">
        <f t="shared" ref="U19" si="50">IF(U17=0,0,IF($K2="",0,IF($K2="Canada",IF(OR($K1="Ontario",$K1="New Brunswick",$K1="Newfoundland"),13%,IF($K1="Quebec",14.975%,IF($K1="Prince Edward Island",14%,IF($K1="Nova Scotia",15%,IF(OR($K1="Alberta",$K1="Manitoba",$K1="British Columbia",$K1="Saskatchewan",$K1="Yukon Territory",$K1="Northwest Territories",$K1="Nunavut"),5%,0))))),15%)))</f>
        <v>0</v>
      </c>
      <c r="V19" s="77"/>
      <c r="W19" s="76">
        <f t="shared" ref="W19" si="51">IF(W17=0,0,IF($K2="",0,IF($K2="Canada",IF(OR($K1="Ontario",$K1="New Brunswick",$K1="Newfoundland"),13%,IF($K1="Quebec",14.975%,IF($K1="Prince Edward Island",14%,IF($K1="Nova Scotia",15%,IF(OR($K1="Alberta",$K1="Manitoba",$K1="British Columbia",$K1="Saskatchewan",$K1="Yukon Territory",$K1="Northwest Territories",$K1="Nunavut"),5%,0))))),15%)))</f>
        <v>0</v>
      </c>
      <c r="X19" s="77"/>
      <c r="Y19" s="76">
        <f t="shared" ref="Y19" si="52">IF(Y17=0,0,IF($K2="",0,IF($K2="Canada",IF(OR($K1="Ontario",$K1="New Brunswick",$K1="Newfoundland"),13%,IF($K1="Quebec",14.975%,IF($K1="Prince Edward Island",14%,IF($K1="Nova Scotia",15%,IF(OR($K1="Alberta",$K1="Manitoba",$K1="British Columbia",$K1="Saskatchewan",$K1="Yukon Territory",$K1="Northwest Territories",$K1="Nunavut"),5%,0))))),15%)))</f>
        <v>0</v>
      </c>
      <c r="Z19" s="77"/>
      <c r="AC19" s="8" t="s">
        <v>7</v>
      </c>
    </row>
    <row r="20" spans="1:29" ht="22.5" customHeight="1" x14ac:dyDescent="0.25">
      <c r="A20" s="26" t="s">
        <v>78</v>
      </c>
      <c r="B20" s="67">
        <f>IF(B11=0,0,IF($K2="",0,IF($K2="Canada",IF(OR($K1="Ontario",$K1="New Brunswick",$K1="Newfoundland"),B17*0.13,IF($K1="Quebec",B17*0.14975,IF($K1="Prince Edward Island",B17*0.14,IF($K1="Nova Scotia",B17*0.15,IF(OR($K1="Alberta",$K1="Manitoba",$K1="British Columbia",$K1="Saskatchewan",$K1="Yukon Territory",$K1="Northwest Territories",$K1="Nunavut"),B17*0.05,0))))),B17*0.15)))</f>
        <v>0</v>
      </c>
      <c r="C20" s="68"/>
      <c r="D20" s="69"/>
      <c r="E20" s="67">
        <f t="shared" ref="E20" si="53">IF(E11=0,0,IF($K2="",0,IF($K2="Canada",IF(OR($K1="Ontario",$K1="New Brunswick",$K1="Newfoundland"),E17*0.13,IF($K1="Quebec",E17*0.14975,IF($K1="Prince Edward Island",E17*0.14,IF($K1="Nova Scotia",E17*0.15,IF(OR($K1="Alberta",$K1="Manitoba",$K1="British Columbia",$K1="Saskatchewan",$K1="Yukon Territory",$K1="Northwest Territories",$K1="Nunavut"),E17*0.05,0))))),E17*0.15)))</f>
        <v>0</v>
      </c>
      <c r="F20" s="69"/>
      <c r="G20" s="67">
        <f t="shared" ref="G20" si="54">IF(G11=0,0,IF($K2="",0,IF($K2="Canada",IF(OR($K1="Ontario",$K1="New Brunswick",$K1="Newfoundland"),G17*0.13,IF($K1="Quebec",G17*0.14975,IF($K1="Prince Edward Island",G17*0.14,IF($K1="Nova Scotia",G17*0.15,IF(OR($K1="Alberta",$K1="Manitoba",$K1="British Columbia",$K1="Saskatchewan",$K1="Yukon Territory",$K1="Northwest Territories",$K1="Nunavut"),G17*0.05,0))))),G17*0.15)))</f>
        <v>0</v>
      </c>
      <c r="H20" s="69"/>
      <c r="I20" s="67">
        <f t="shared" ref="I20" si="55">IF(I11=0,0,IF($K2="",0,IF($K2="Canada",IF(OR($K1="Ontario",$K1="New Brunswick",$K1="Newfoundland"),I17*0.13,IF($K1="Quebec",I17*0.14975,IF($K1="Prince Edward Island",I17*0.14,IF($K1="Nova Scotia",I17*0.15,IF(OR($K1="Alberta",$K1="Manitoba",$K1="British Columbia",$K1="Saskatchewan",$K1="Yukon Territory",$K1="Northwest Territories",$K1="Nunavut"),I17*0.05,0))))),I17*0.15)))</f>
        <v>0</v>
      </c>
      <c r="J20" s="69"/>
      <c r="K20" s="67">
        <f t="shared" ref="K20:M20" si="56">IF(K11=0,0,IF($K2="",0,IF($K2="Canada",IF(OR($K1="Ontario",$K1="New Brunswick",$K1="Newfoundland"),K17*0.13,IF($K1="Quebec",K17*0.14975,IF($K1="Prince Edward Island",K17*0.14,IF($K1="Nova Scotia",K17*0.15,IF(OR($K1="Alberta",$K1="Manitoba",$K1="British Columbia",$K1="Saskatchewan",$K1="Yukon Territory",$K1="Northwest Territories",$K1="Nunavut"),K17*0.05,0))))),K17*0.15)))</f>
        <v>0</v>
      </c>
      <c r="L20" s="68"/>
      <c r="M20" s="67">
        <f t="shared" si="56"/>
        <v>0</v>
      </c>
      <c r="N20" s="68"/>
      <c r="O20" s="67">
        <f t="shared" ref="O20" si="57">IF(O11=0,0,IF($K2="",0,IF($K2="Canada",IF(OR($K1="Ontario",$K1="New Brunswick",$K1="Newfoundland"),O17*0.13,IF($K1="Quebec",O17*0.14975,IF($K1="Prince Edward Island",O17*0.14,IF($K1="Nova Scotia",O17*0.15,IF(OR($K1="Alberta",$K1="Manitoba",$K1="British Columbia",$K1="Saskatchewan",$K1="Yukon Territory",$K1="Northwest Territories",$K1="Nunavut"),O17*0.05,0))))),O17*0.15)))</f>
        <v>0</v>
      </c>
      <c r="P20" s="68"/>
      <c r="Q20" s="67">
        <f t="shared" ref="Q20" si="58">IF(Q11=0,0,IF($K2="",0,IF($K2="Canada",IF(OR($K1="Ontario",$K1="New Brunswick",$K1="Newfoundland"),Q17*0.13,IF($K1="Quebec",Q17*0.14975,IF($K1="Prince Edward Island",Q17*0.14,IF($K1="Nova Scotia",Q17*0.15,IF(OR($K1="Alberta",$K1="Manitoba",$K1="British Columbia",$K1="Saskatchewan",$K1="Yukon Territory",$K1="Northwest Territories",$K1="Nunavut"),Q17*0.05,0))))),Q17*0.15)))</f>
        <v>0</v>
      </c>
      <c r="R20" s="68"/>
      <c r="S20" s="67">
        <f t="shared" ref="S20" si="59">IF(S11=0,0,IF($K2="",0,IF($K2="Canada",IF(OR($K1="Ontario",$K1="New Brunswick",$K1="Newfoundland"),S17*0.13,IF($K1="Quebec",S17*0.14975,IF($K1="Prince Edward Island",S17*0.14,IF($K1="Nova Scotia",S17*0.15,IF(OR($K1="Alberta",$K1="Manitoba",$K1="British Columbia",$K1="Saskatchewan",$K1="Yukon Territory",$K1="Northwest Territories",$K1="Nunavut"),S17*0.05,0))))),S17*0.15)))</f>
        <v>0</v>
      </c>
      <c r="T20" s="68"/>
      <c r="U20" s="67">
        <f t="shared" ref="U20" si="60">IF(U11=0,0,IF($K2="",0,IF($K2="Canada",IF(OR($K1="Ontario",$K1="New Brunswick",$K1="Newfoundland"),U17*0.13,IF($K1="Quebec",U17*0.14975,IF($K1="Prince Edward Island",U17*0.14,IF($K1="Nova Scotia",U17*0.15,IF(OR($K1="Alberta",$K1="Manitoba",$K1="British Columbia",$K1="Saskatchewan",$K1="Yukon Territory",$K1="Northwest Territories",$K1="Nunavut"),U17*0.05,0))))),U17*0.15)))</f>
        <v>0</v>
      </c>
      <c r="V20" s="68"/>
      <c r="W20" s="67">
        <f t="shared" ref="W20" si="61">IF(W11=0,0,IF($K2="",0,IF($K2="Canada",IF(OR($K1="Ontario",$K1="New Brunswick",$K1="Newfoundland"),W17*0.13,IF($K1="Quebec",W17*0.14975,IF($K1="Prince Edward Island",W17*0.14,IF($K1="Nova Scotia",W17*0.15,IF(OR($K1="Alberta",$K1="Manitoba",$K1="British Columbia",$K1="Saskatchewan",$K1="Yukon Territory",$K1="Northwest Territories",$K1="Nunavut"),W17*0.05,0))))),W17*0.15)))</f>
        <v>0</v>
      </c>
      <c r="X20" s="68"/>
      <c r="Y20" s="67">
        <f t="shared" ref="Y20" si="62">IF(Y11=0,0,IF($K2="",0,IF($K2="Canada",IF(OR($K1="Ontario",$K1="New Brunswick",$K1="Newfoundland"),Y17*0.13,IF($K1="Quebec",Y17*0.14975,IF($K1="Prince Edward Island",Y17*0.14,IF($K1="Nova Scotia",Y17*0.15,IF(OR($K1="Alberta",$K1="Manitoba",$K1="British Columbia",$K1="Saskatchewan",$K1="Yukon Territory",$K1="Northwest Territories",$K1="Nunavut"),Y17*0.05,0))))),Y17*0.15)))</f>
        <v>0</v>
      </c>
      <c r="Z20" s="68"/>
      <c r="AC20" s="8" t="s">
        <v>8</v>
      </c>
    </row>
    <row r="21" spans="1:29" ht="22.5" customHeight="1" x14ac:dyDescent="0.25">
      <c r="A21" s="27" t="s">
        <v>133</v>
      </c>
      <c r="B21" s="79">
        <f>B17+B20</f>
        <v>0</v>
      </c>
      <c r="C21" s="79"/>
      <c r="D21" s="80"/>
      <c r="E21" s="79">
        <f t="shared" ref="E21" si="63">E17+E20</f>
        <v>0</v>
      </c>
      <c r="F21" s="80"/>
      <c r="G21" s="79">
        <f t="shared" ref="G21" si="64">G17+G20</f>
        <v>0</v>
      </c>
      <c r="H21" s="80"/>
      <c r="I21" s="79">
        <f t="shared" ref="I21" si="65">I17+I20</f>
        <v>0</v>
      </c>
      <c r="J21" s="80"/>
      <c r="K21" s="74">
        <f t="shared" ref="K21:M21" si="66">K17+K20</f>
        <v>0</v>
      </c>
      <c r="L21" s="91"/>
      <c r="M21" s="74">
        <f t="shared" si="66"/>
        <v>0</v>
      </c>
      <c r="N21" s="91"/>
      <c r="O21" s="74">
        <f t="shared" ref="O21" si="67">O17+O20</f>
        <v>0</v>
      </c>
      <c r="P21" s="91"/>
      <c r="Q21" s="74">
        <f t="shared" ref="Q21" si="68">Q17+Q20</f>
        <v>0</v>
      </c>
      <c r="R21" s="91"/>
      <c r="S21" s="74">
        <f t="shared" ref="S21" si="69">S17+S20</f>
        <v>0</v>
      </c>
      <c r="T21" s="91"/>
      <c r="U21" s="74">
        <f t="shared" ref="U21" si="70">U17+U20</f>
        <v>0</v>
      </c>
      <c r="V21" s="91"/>
      <c r="W21" s="74">
        <f t="shared" ref="W21" si="71">W17+W20</f>
        <v>0</v>
      </c>
      <c r="X21" s="91"/>
      <c r="Y21" s="74">
        <f t="shared" ref="Y21" si="72">Y17+Y20</f>
        <v>0</v>
      </c>
      <c r="Z21" s="91"/>
      <c r="AC21" s="8" t="s">
        <v>9</v>
      </c>
    </row>
    <row r="22" spans="1:29" ht="7.5" customHeight="1" x14ac:dyDescent="0.25">
      <c r="A22" s="28"/>
      <c r="B22" s="29"/>
      <c r="C22" s="28"/>
      <c r="D22" s="28"/>
      <c r="E22" s="28"/>
      <c r="F22" s="28"/>
      <c r="G22" s="28"/>
      <c r="H22" s="28"/>
      <c r="I22" s="28"/>
      <c r="J22" s="28"/>
      <c r="K22" s="28"/>
      <c r="L22" s="28"/>
      <c r="M22" s="28"/>
      <c r="N22" s="28"/>
      <c r="O22" s="28"/>
      <c r="P22" s="28"/>
      <c r="Q22" s="28"/>
      <c r="R22" s="28"/>
      <c r="S22" s="28"/>
      <c r="T22" s="28"/>
      <c r="U22" s="28"/>
      <c r="V22" s="28"/>
      <c r="W22" s="28"/>
      <c r="X22" s="28"/>
      <c r="Y22" s="28"/>
      <c r="Z22" s="28"/>
      <c r="AC22" s="8" t="s">
        <v>10</v>
      </c>
    </row>
    <row r="23" spans="1:29" s="9" customFormat="1" ht="22.5" customHeight="1" x14ac:dyDescent="0.25">
      <c r="A23" s="18" t="s">
        <v>131</v>
      </c>
      <c r="B23" s="64"/>
      <c r="C23" s="65"/>
      <c r="D23" s="66"/>
      <c r="E23" s="64"/>
      <c r="F23" s="66"/>
      <c r="G23" s="64"/>
      <c r="H23" s="66"/>
      <c r="I23" s="64"/>
      <c r="J23" s="66"/>
      <c r="K23" s="89"/>
      <c r="L23" s="90"/>
      <c r="M23" s="89"/>
      <c r="N23" s="90"/>
      <c r="O23" s="89"/>
      <c r="P23" s="90"/>
      <c r="Q23" s="89"/>
      <c r="R23" s="90"/>
      <c r="S23" s="89"/>
      <c r="T23" s="90"/>
      <c r="U23" s="89"/>
      <c r="V23" s="90"/>
      <c r="W23" s="89"/>
      <c r="X23" s="90"/>
      <c r="Y23" s="89"/>
      <c r="Z23" s="90"/>
      <c r="AC23" s="8" t="s">
        <v>11</v>
      </c>
    </row>
    <row r="24" spans="1:29" s="9" customFormat="1" ht="22.5" customHeight="1" thickBot="1" x14ac:dyDescent="0.3">
      <c r="A24" s="30" t="s">
        <v>134</v>
      </c>
      <c r="B24" s="70">
        <f>B17+B20</f>
        <v>0</v>
      </c>
      <c r="C24" s="71"/>
      <c r="D24" s="72"/>
      <c r="E24" s="70">
        <f>E17+E20</f>
        <v>0</v>
      </c>
      <c r="F24" s="72"/>
      <c r="G24" s="70">
        <f t="shared" ref="G24" si="73">G17+G20</f>
        <v>0</v>
      </c>
      <c r="H24" s="72"/>
      <c r="I24" s="70">
        <f t="shared" ref="I24" si="74">I17+I20</f>
        <v>0</v>
      </c>
      <c r="J24" s="72"/>
      <c r="K24" s="70">
        <f t="shared" ref="K24" si="75">K17+K20</f>
        <v>0</v>
      </c>
      <c r="L24" s="72"/>
      <c r="M24" s="70">
        <f t="shared" ref="M24" si="76">M17+M20</f>
        <v>0</v>
      </c>
      <c r="N24" s="72"/>
      <c r="O24" s="70">
        <f t="shared" ref="O24" si="77">O17+O20</f>
        <v>0</v>
      </c>
      <c r="P24" s="72"/>
      <c r="Q24" s="70">
        <f t="shared" ref="Q24" si="78">Q17+Q20</f>
        <v>0</v>
      </c>
      <c r="R24" s="72"/>
      <c r="S24" s="70">
        <f t="shared" ref="S24" si="79">S17+S20</f>
        <v>0</v>
      </c>
      <c r="T24" s="72"/>
      <c r="U24" s="70">
        <f t="shared" ref="U24" si="80">U17+U20</f>
        <v>0</v>
      </c>
      <c r="V24" s="72"/>
      <c r="W24" s="70">
        <f t="shared" ref="W24" si="81">W17+W20</f>
        <v>0</v>
      </c>
      <c r="X24" s="72"/>
      <c r="Y24" s="70">
        <f t="shared" ref="Y24" si="82">Y17+Y20</f>
        <v>0</v>
      </c>
      <c r="Z24" s="72"/>
      <c r="AC24" s="8" t="s">
        <v>64</v>
      </c>
    </row>
    <row r="25" spans="1:29" s="9" customFormat="1" ht="22.5" customHeight="1" x14ac:dyDescent="0.25">
      <c r="A25" s="23"/>
      <c r="B25" s="23"/>
      <c r="C25" s="23"/>
      <c r="D25" s="23"/>
      <c r="E25" s="23"/>
      <c r="F25" s="23"/>
      <c r="G25" s="23"/>
      <c r="H25" s="23"/>
      <c r="I25" s="23"/>
      <c r="J25" s="23"/>
      <c r="K25" s="23"/>
      <c r="L25" s="23"/>
      <c r="M25" s="23"/>
      <c r="N25" s="23"/>
      <c r="AC25" s="8" t="s">
        <v>65</v>
      </c>
    </row>
    <row r="26" spans="1:29" s="9" customFormat="1" ht="9" customHeight="1" x14ac:dyDescent="0.25">
      <c r="A26" s="23"/>
      <c r="B26" s="23"/>
      <c r="C26" s="23"/>
      <c r="D26" s="23"/>
      <c r="E26" s="23"/>
      <c r="F26" s="23"/>
      <c r="G26" s="23"/>
      <c r="H26" s="23"/>
      <c r="I26" s="23"/>
      <c r="J26" s="23"/>
      <c r="K26" s="23"/>
      <c r="L26" s="23"/>
      <c r="M26" s="23"/>
      <c r="N26" s="23"/>
      <c r="AC26" s="8" t="s">
        <v>66</v>
      </c>
    </row>
    <row r="27" spans="1:29" s="9" customFormat="1" ht="15" hidden="1" customHeight="1" thickBot="1" x14ac:dyDescent="0.3">
      <c r="A27" s="12"/>
      <c r="B27" s="31" t="s">
        <v>81</v>
      </c>
      <c r="C27" s="31"/>
      <c r="D27" s="31" t="s">
        <v>82</v>
      </c>
      <c r="E27" s="31"/>
      <c r="F27" s="31" t="s">
        <v>89</v>
      </c>
      <c r="G27" s="23"/>
      <c r="H27" s="23"/>
      <c r="I27" s="31"/>
      <c r="J27" s="31" t="s">
        <v>52</v>
      </c>
      <c r="K27" s="31" t="s">
        <v>83</v>
      </c>
      <c r="L27" s="31" t="s">
        <v>84</v>
      </c>
      <c r="M27" s="31" t="s">
        <v>85</v>
      </c>
      <c r="N27" s="31" t="s">
        <v>86</v>
      </c>
      <c r="O27" s="31" t="s">
        <v>87</v>
      </c>
      <c r="P27" s="31" t="s">
        <v>88</v>
      </c>
      <c r="AC27" s="8" t="s">
        <v>67</v>
      </c>
    </row>
    <row r="28" spans="1:29" s="9" customFormat="1" ht="15" hidden="1" customHeight="1" x14ac:dyDescent="0.25">
      <c r="A28" s="32" t="s">
        <v>93</v>
      </c>
      <c r="B28" s="33"/>
      <c r="C28" s="33"/>
      <c r="D28" s="33"/>
      <c r="E28" s="33"/>
      <c r="F28" s="33"/>
      <c r="G28" s="23"/>
      <c r="H28" s="23"/>
      <c r="I28" s="33"/>
      <c r="J28" s="33"/>
      <c r="K28" s="33"/>
      <c r="L28" s="33"/>
      <c r="M28" s="33"/>
      <c r="N28" s="33"/>
      <c r="O28" s="33"/>
      <c r="P28" s="33"/>
      <c r="AC28" s="8" t="s">
        <v>68</v>
      </c>
    </row>
    <row r="29" spans="1:29" s="9" customFormat="1" ht="15" hidden="1" customHeight="1" x14ac:dyDescent="0.25">
      <c r="A29" s="34" t="s">
        <v>94</v>
      </c>
      <c r="B29" s="5">
        <v>0.6</v>
      </c>
      <c r="C29" s="5"/>
      <c r="D29" s="35">
        <v>0.61</v>
      </c>
      <c r="E29" s="35"/>
      <c r="F29" s="35">
        <v>0.59</v>
      </c>
      <c r="G29" s="23"/>
      <c r="H29" s="23"/>
      <c r="I29" s="35"/>
      <c r="J29" s="35">
        <v>0.7</v>
      </c>
      <c r="K29" s="35">
        <v>0.69</v>
      </c>
      <c r="L29" s="35">
        <v>0.55000000000000004</v>
      </c>
      <c r="M29" s="35">
        <v>0.57999999999999996</v>
      </c>
      <c r="N29" s="35">
        <v>0.75</v>
      </c>
      <c r="O29" s="35">
        <v>0.61</v>
      </c>
      <c r="P29" s="36">
        <v>0.64</v>
      </c>
      <c r="AC29" s="8" t="s">
        <v>12</v>
      </c>
    </row>
    <row r="30" spans="1:29" s="9" customFormat="1" ht="15" hidden="1" customHeight="1" x14ac:dyDescent="0.25">
      <c r="A30" s="37" t="s">
        <v>5</v>
      </c>
      <c r="B30" s="38">
        <f>IF(B29=0%,"",IF(B29&lt;=20%,3,IF(B29&lt;80%,12,15)))</f>
        <v>12</v>
      </c>
      <c r="C30" s="38"/>
      <c r="D30" s="38">
        <f t="shared" ref="D30:P30" si="83">IF(D29=0%,"",IF(D29&lt;=20%,3,IF(D29&lt;80%,12,15)))</f>
        <v>12</v>
      </c>
      <c r="E30" s="38"/>
      <c r="F30" s="38">
        <f t="shared" si="83"/>
        <v>12</v>
      </c>
      <c r="G30" s="23"/>
      <c r="H30" s="23"/>
      <c r="I30" s="38"/>
      <c r="J30" s="38">
        <f t="shared" si="83"/>
        <v>12</v>
      </c>
      <c r="K30" s="38">
        <f t="shared" si="83"/>
        <v>12</v>
      </c>
      <c r="L30" s="38">
        <f t="shared" si="83"/>
        <v>12</v>
      </c>
      <c r="M30" s="38">
        <f t="shared" si="83"/>
        <v>12</v>
      </c>
      <c r="N30" s="38">
        <f t="shared" si="83"/>
        <v>12</v>
      </c>
      <c r="O30" s="38">
        <f t="shared" si="83"/>
        <v>12</v>
      </c>
      <c r="P30" s="39">
        <f t="shared" si="83"/>
        <v>12</v>
      </c>
      <c r="AC30" s="8" t="s">
        <v>13</v>
      </c>
    </row>
    <row r="31" spans="1:29" s="9" customFormat="1" ht="9" hidden="1" customHeight="1" x14ac:dyDescent="0.25">
      <c r="A31" s="40"/>
      <c r="B31" s="5"/>
      <c r="C31" s="5"/>
      <c r="D31" s="41"/>
      <c r="E31" s="42"/>
      <c r="F31" s="42"/>
      <c r="G31" s="23"/>
      <c r="H31" s="23"/>
      <c r="I31" s="42"/>
      <c r="J31" s="42"/>
      <c r="K31" s="42"/>
      <c r="L31" s="42"/>
      <c r="M31" s="42"/>
      <c r="N31" s="42"/>
      <c r="O31" s="42"/>
      <c r="P31" s="43"/>
      <c r="AC31" s="8" t="s">
        <v>14</v>
      </c>
    </row>
    <row r="32" spans="1:29" s="9" customFormat="1" ht="15" hidden="1" customHeight="1" x14ac:dyDescent="0.25">
      <c r="A32" s="34" t="s">
        <v>76</v>
      </c>
      <c r="B32" s="21">
        <f t="shared" ref="B32:P32" si="84">IF(OR(B28=0,B30=0),0,IF($B3="Commercial Webcasters","$0.000102",(IF($B3="CBC","$0.000131",0))))</f>
        <v>0</v>
      </c>
      <c r="C32" s="21"/>
      <c r="D32" s="21">
        <f t="shared" si="84"/>
        <v>0</v>
      </c>
      <c r="E32" s="21"/>
      <c r="F32" s="21">
        <f t="shared" si="84"/>
        <v>0</v>
      </c>
      <c r="G32" s="23"/>
      <c r="H32" s="23"/>
      <c r="I32" s="21"/>
      <c r="J32" s="21">
        <f t="shared" si="84"/>
        <v>0</v>
      </c>
      <c r="K32" s="21">
        <f t="shared" si="84"/>
        <v>0</v>
      </c>
      <c r="L32" s="21">
        <f t="shared" si="84"/>
        <v>0</v>
      </c>
      <c r="M32" s="21">
        <f t="shared" si="84"/>
        <v>0</v>
      </c>
      <c r="N32" s="21">
        <f t="shared" si="84"/>
        <v>0</v>
      </c>
      <c r="O32" s="21">
        <f t="shared" si="84"/>
        <v>0</v>
      </c>
      <c r="P32" s="22">
        <f t="shared" si="84"/>
        <v>0</v>
      </c>
      <c r="AC32" s="8" t="s">
        <v>15</v>
      </c>
    </row>
    <row r="33" spans="1:30" s="9" customFormat="1" ht="15" hidden="1" customHeight="1" x14ac:dyDescent="0.25">
      <c r="A33" s="34" t="s">
        <v>96</v>
      </c>
      <c r="B33" s="21">
        <f t="shared" ref="B33:P33" si="85">IF(OR(B28=0,B30="",B32=0),0,B28*B30*B32)</f>
        <v>0</v>
      </c>
      <c r="C33" s="21"/>
      <c r="D33" s="21">
        <f t="shared" si="85"/>
        <v>0</v>
      </c>
      <c r="E33" s="21"/>
      <c r="F33" s="21">
        <f t="shared" si="85"/>
        <v>0</v>
      </c>
      <c r="G33" s="23"/>
      <c r="H33" s="23"/>
      <c r="I33" s="21"/>
      <c r="J33" s="21">
        <f t="shared" si="85"/>
        <v>0</v>
      </c>
      <c r="K33" s="21">
        <f t="shared" si="85"/>
        <v>0</v>
      </c>
      <c r="L33" s="21">
        <f t="shared" si="85"/>
        <v>0</v>
      </c>
      <c r="M33" s="21">
        <f t="shared" si="85"/>
        <v>0</v>
      </c>
      <c r="N33" s="21">
        <f t="shared" si="85"/>
        <v>0</v>
      </c>
      <c r="O33" s="21">
        <f t="shared" si="85"/>
        <v>0</v>
      </c>
      <c r="P33" s="22">
        <f t="shared" si="85"/>
        <v>0</v>
      </c>
      <c r="AC33" s="8" t="s">
        <v>16</v>
      </c>
    </row>
    <row r="34" spans="1:30" s="9" customFormat="1" ht="15" hidden="1" customHeight="1" x14ac:dyDescent="0.25">
      <c r="A34" s="34" t="s">
        <v>91</v>
      </c>
      <c r="B34" s="21">
        <f>B33</f>
        <v>0</v>
      </c>
      <c r="C34" s="21"/>
      <c r="D34" s="21">
        <f>IF(OR(D28=0,D30="",D32=0),0,D33+B34)</f>
        <v>0</v>
      </c>
      <c r="E34" s="21"/>
      <c r="F34" s="21">
        <f>IF(OR(F28=0,F30="",F32=0),0,F33+D34)</f>
        <v>0</v>
      </c>
      <c r="G34" s="23"/>
      <c r="H34" s="23"/>
      <c r="I34" s="21"/>
      <c r="J34" s="21">
        <f>IF(OR(J28=0,J30="",J32=0),0,J33+H34)</f>
        <v>0</v>
      </c>
      <c r="K34" s="21">
        <f t="shared" ref="K34:P34" si="86">IF(OR(K28=0,K30="",K32=0),0,K33+J34)</f>
        <v>0</v>
      </c>
      <c r="L34" s="21">
        <f t="shared" si="86"/>
        <v>0</v>
      </c>
      <c r="M34" s="21">
        <f t="shared" si="86"/>
        <v>0</v>
      </c>
      <c r="N34" s="21">
        <f t="shared" si="86"/>
        <v>0</v>
      </c>
      <c r="O34" s="21">
        <f t="shared" si="86"/>
        <v>0</v>
      </c>
      <c r="P34" s="22">
        <f t="shared" si="86"/>
        <v>0</v>
      </c>
      <c r="AC34" s="8" t="s">
        <v>17</v>
      </c>
    </row>
    <row r="35" spans="1:30" s="9" customFormat="1" ht="25.5" hidden="1" customHeight="1" x14ac:dyDescent="0.25">
      <c r="A35" s="44" t="s">
        <v>80</v>
      </c>
      <c r="B35" s="45">
        <f>IF(OR(B28=0,B30="",B32=0),0,IF(B28*B30*B32&lt;100,100,B28*B30*B32))</f>
        <v>0</v>
      </c>
      <c r="C35" s="45"/>
      <c r="D35" s="45">
        <f>IF((SUM($B33:D33)-SUM($B35:B35))&lt;0,0,(SUM($B33:D33)-SUM($B35:B35)))</f>
        <v>0</v>
      </c>
      <c r="E35" s="45"/>
      <c r="F35" s="45">
        <f>IF((SUM($B33:F33)-SUM($B35:D35))&lt;0,0,(SUM($B33:F33)-SUM($B35:D35)))</f>
        <v>0</v>
      </c>
      <c r="G35" s="23"/>
      <c r="H35" s="23"/>
      <c r="I35" s="45"/>
      <c r="J35" s="45">
        <f>IF((SUM($B33:J33)-SUM($B35:H35))&lt;0,0,(SUM($B33:J33)-SUM($B35:H35)))</f>
        <v>0</v>
      </c>
      <c r="K35" s="45">
        <f>IF((SUM($B33:K33)-SUM($B35:J35))&lt;0,0,(SUM($B33:K33)-SUM($B35:J35)))</f>
        <v>0</v>
      </c>
      <c r="L35" s="45">
        <f>IF((SUM($B33:L33)-SUM($B35:K35))&lt;0,0,(SUM($B33:L33)-SUM($B35:K35)))</f>
        <v>0</v>
      </c>
      <c r="M35" s="45">
        <f>IF((SUM($B33:M33)-SUM($B35:L35))&lt;0,0,(SUM($B33:M33)-SUM($B35:L35)))</f>
        <v>0</v>
      </c>
      <c r="N35" s="45">
        <f>IF((SUM($B33:N33)-SUM($B35:M35))&lt;0,0,(SUM($B33:N33)-SUM($B35:M35)))</f>
        <v>0</v>
      </c>
      <c r="O35" s="45">
        <f>IF((SUM($B33:O33)-SUM($B35:N35))&lt;0,0,(SUM($B33:O33)-SUM($B35:N35)))</f>
        <v>0</v>
      </c>
      <c r="P35" s="46">
        <f>IF((SUM($B33:P33)-SUM($B35:O35))&lt;0,0,(SUM($B33:P33)-SUM($B35:O35)))</f>
        <v>0</v>
      </c>
      <c r="AC35" s="8" t="s">
        <v>18</v>
      </c>
    </row>
    <row r="36" spans="1:30" s="9" customFormat="1" ht="9" hidden="1" customHeight="1" x14ac:dyDescent="0.25">
      <c r="A36" s="40"/>
      <c r="B36" s="47"/>
      <c r="C36" s="47"/>
      <c r="D36" s="47"/>
      <c r="E36" s="48"/>
      <c r="F36" s="48"/>
      <c r="G36" s="23"/>
      <c r="H36" s="23"/>
      <c r="I36" s="48"/>
      <c r="J36" s="48"/>
      <c r="K36" s="48"/>
      <c r="L36" s="48"/>
      <c r="M36" s="48"/>
      <c r="N36" s="48"/>
      <c r="O36" s="48"/>
      <c r="P36" s="49"/>
      <c r="AC36" s="8" t="s">
        <v>69</v>
      </c>
    </row>
    <row r="37" spans="1:30" s="9" customFormat="1" ht="15" hidden="1" customHeight="1" x14ac:dyDescent="0.25">
      <c r="A37" s="34" t="s">
        <v>77</v>
      </c>
      <c r="B37" s="35">
        <f>IF(B28=0,0,IF($K2="",0,IF($K2="Canada",IF(OR($K1="Ontario",$K1="New Brunswick",$K1="Newfoundland"),13%,IF($K1="Quebec",14.975%,IF($K1="Prince Edward Island",14%,IF($K1="Nova Scotia",15%,IF(OR($K1="Alberta",$K1="Manitoba",$K1="British Columbia",$K1="Saskatchewan",$K1="Yukon Territory",$K1="Northwest Territories",$K1="Nunavut"),5%,0))))),15%)))</f>
        <v>0</v>
      </c>
      <c r="C37" s="35"/>
      <c r="D37" s="35">
        <f>IF(D35=0,0,IF($K2="",0,IF($K2="Canada",IF(OR($K1="Ontario",$K1="New Brunswick",$K1="Newfoundland"),13%,IF($K1="Quebec",14.975%,IF($K1="Prince Edward Island",14%,IF($K1="Nova Scotia",15%,IF(OR($K1="Alberta",$K1="Manitoba",$K1="British Columbia",$K1="Saskatchewan",$K1="Yukon Territory",$K1="Northwest Territories",$K1="Nunavut"),5%,0))))),15%)))</f>
        <v>0</v>
      </c>
      <c r="E37" s="35"/>
      <c r="F37" s="35">
        <f>IF(F35=0,0,IF($K2="",0,IF($K2="Canada",IF(OR($K1="Ontario",$K1="New Brunswick",$K1="Newfoundland"),13%,IF($K1="Quebec",14.975%,IF($K1="Prince Edward Island",14%,IF($K1="Nova Scotia",15%,IF(OR($K1="Alberta",$K1="Manitoba",$K1="British Columbia",$K1="Saskatchewan",$K1="Yukon Territory",$K1="Northwest Territories",$K1="Nunavut"),5%,0))))),15%)))</f>
        <v>0</v>
      </c>
      <c r="G37" s="23"/>
      <c r="H37" s="23"/>
      <c r="I37" s="35"/>
      <c r="J37" s="35">
        <f t="shared" ref="J37:P37" si="87">IF(J35=0,0,IF($K2="",0,IF($K2="Canada",IF(OR($K1="Ontario",$K1="New Brunswick",$K1="Newfoundland"),13%,IF($K1="Quebec",14.975%,IF($K1="Prince Edward Island",14%,IF($K1="Nova Scotia",15%,IF(OR($K1="Alberta",$K1="Manitoba",$K1="British Columbia",$K1="Saskatchewan",$K1="Yukon Territory",$K1="Northwest Territories",$K1="Nunavut"),5%,0))))),15%)))</f>
        <v>0</v>
      </c>
      <c r="K37" s="35">
        <f t="shared" si="87"/>
        <v>0</v>
      </c>
      <c r="L37" s="35">
        <f t="shared" si="87"/>
        <v>0</v>
      </c>
      <c r="M37" s="35">
        <f t="shared" si="87"/>
        <v>0</v>
      </c>
      <c r="N37" s="35">
        <f t="shared" si="87"/>
        <v>0</v>
      </c>
      <c r="O37" s="35">
        <f t="shared" si="87"/>
        <v>0</v>
      </c>
      <c r="P37" s="36">
        <f t="shared" si="87"/>
        <v>0</v>
      </c>
      <c r="AC37" s="8" t="s">
        <v>70</v>
      </c>
    </row>
    <row r="38" spans="1:30" s="9" customFormat="1" ht="15" hidden="1" customHeight="1" x14ac:dyDescent="0.25">
      <c r="A38" s="34" t="s">
        <v>78</v>
      </c>
      <c r="B38" s="21">
        <f>IF(B28=0,0,IF($K2="",0,IF($K2="Canada",IF(OR($K1="Ontario",$K1="New Brunswick",$K1="Newfoundland"),B35*0.13,IF($K1="Quebec",B35*0.14975,IF($K1="Prince Edward Island",B35*0.14,IF($K1="Nova Scotia",B35*0.15,IF(OR($K1="Alberta",$K1="Manitoba",$K1="British Columbia",$K1="Saskatchewan",$K1="Yukon Territory",$K1="Northwest Territories",$K1="Nunavut"),B35*0.05,0))))),B35*0.15)))</f>
        <v>0</v>
      </c>
      <c r="C38" s="21"/>
      <c r="D38" s="21">
        <f>IF(D28=0,0,IF($K2="",0,IF($K2="Canada",IF(OR($K1="Ontario",$K1="New Brunswick",$K1="Newfoundland"),D35*0.13,IF($K1="Quebec",D35*0.14975,IF($K1="Prince Edward Island",D35*0.14,IF($K1="Nova Scotia",D35*0.15,IF(OR($K1="Alberta",$K1="Manitoba",$K1="British Columbia",$K1="Saskatchewan",$K1="Yukon Territory",$K1="Northwest Territories",$K1="Nunavut"),D35*0.05,0))))),D35*0.15)))</f>
        <v>0</v>
      </c>
      <c r="E38" s="21"/>
      <c r="F38" s="21">
        <f>IF(F28=0,0,IF($K2="",0,IF($K2="Canada",IF(OR($K1="Ontario",$K1="New Brunswick",$K1="Newfoundland"),F35*0.13,IF($K1="Quebec",F35*0.14975,IF($K1="Prince Edward Island",F35*0.14,IF($K1="Nova Scotia",F35*0.15,IF(OR($K1="Alberta",$K1="Manitoba",$K1="British Columbia",$K1="Saskatchewan",$K1="Yukon Territory",$K1="Northwest Territories",$K1="Nunavut"),F35*0.05,0))))),F35*0.15)))</f>
        <v>0</v>
      </c>
      <c r="G38" s="23"/>
      <c r="H38" s="23"/>
      <c r="I38" s="21"/>
      <c r="J38" s="21">
        <f t="shared" ref="J38:P38" si="88">IF(J28=0,0,IF($K2="",0,IF($K2="Canada",IF(OR($K1="Ontario",$K1="New Brunswick",$K1="Newfoundland"),J35*0.13,IF($K1="Quebec",J35*0.14975,IF($K1="Prince Edward Island",J35*0.14,IF($K1="Nova Scotia",J35*0.15,IF(OR($K1="Alberta",$K1="Manitoba",$K1="British Columbia",$K1="Saskatchewan",$K1="Yukon Territory",$K1="Northwest Territories",$K1="Nunavut"),J35*0.05,0))))),J35*0.15)))</f>
        <v>0</v>
      </c>
      <c r="K38" s="21">
        <f t="shared" si="88"/>
        <v>0</v>
      </c>
      <c r="L38" s="21">
        <f t="shared" si="88"/>
        <v>0</v>
      </c>
      <c r="M38" s="21">
        <f t="shared" si="88"/>
        <v>0</v>
      </c>
      <c r="N38" s="21">
        <f t="shared" si="88"/>
        <v>0</v>
      </c>
      <c r="O38" s="21">
        <f t="shared" si="88"/>
        <v>0</v>
      </c>
      <c r="P38" s="22">
        <f t="shared" si="88"/>
        <v>0</v>
      </c>
      <c r="Q38" s="8"/>
      <c r="AC38" s="8" t="s">
        <v>71</v>
      </c>
    </row>
    <row r="39" spans="1:30" s="9" customFormat="1" ht="15" hidden="1" customHeight="1" thickBot="1" x14ac:dyDescent="0.3">
      <c r="A39" s="50" t="s">
        <v>79</v>
      </c>
      <c r="B39" s="6">
        <f>B35+B38</f>
        <v>0</v>
      </c>
      <c r="C39" s="6"/>
      <c r="D39" s="6">
        <f t="shared" ref="D39:P39" si="89">D35+D38</f>
        <v>0</v>
      </c>
      <c r="E39" s="1"/>
      <c r="F39" s="1">
        <f t="shared" si="89"/>
        <v>0</v>
      </c>
      <c r="G39" s="23"/>
      <c r="H39" s="23"/>
      <c r="I39" s="1"/>
      <c r="J39" s="1">
        <f t="shared" si="89"/>
        <v>0</v>
      </c>
      <c r="K39" s="1">
        <f t="shared" si="89"/>
        <v>0</v>
      </c>
      <c r="L39" s="1">
        <f t="shared" si="89"/>
        <v>0</v>
      </c>
      <c r="M39" s="1">
        <f t="shared" si="89"/>
        <v>0</v>
      </c>
      <c r="N39" s="1">
        <f t="shared" si="89"/>
        <v>0</v>
      </c>
      <c r="O39" s="1">
        <f t="shared" si="89"/>
        <v>0</v>
      </c>
      <c r="P39" s="2">
        <f t="shared" si="89"/>
        <v>0</v>
      </c>
      <c r="Q39" s="8"/>
      <c r="AC39" s="8" t="s">
        <v>72</v>
      </c>
    </row>
    <row r="40" spans="1:30" s="9" customFormat="1" x14ac:dyDescent="0.25">
      <c r="G40" s="23"/>
      <c r="H40" s="23"/>
      <c r="AA40" s="8"/>
      <c r="AB40" s="8"/>
      <c r="AC40" s="8" t="s">
        <v>73</v>
      </c>
      <c r="AD40" s="8"/>
    </row>
    <row r="41" spans="1:30" ht="18.75" customHeight="1" x14ac:dyDescent="0.25">
      <c r="A41" s="88">
        <v>0</v>
      </c>
      <c r="B41" s="88"/>
      <c r="D41" s="87"/>
      <c r="E41" s="87"/>
      <c r="F41" s="87"/>
      <c r="G41" s="87"/>
      <c r="J41" s="87"/>
      <c r="K41" s="87"/>
      <c r="L41" s="87"/>
      <c r="M41" s="87"/>
      <c r="Q41" s="9"/>
      <c r="R41" s="9"/>
      <c r="AC41" s="8" t="s">
        <v>19</v>
      </c>
    </row>
    <row r="42" spans="1:30" ht="18.75" customHeight="1" x14ac:dyDescent="0.25">
      <c r="A42" s="7" t="s">
        <v>97</v>
      </c>
      <c r="B42" s="7"/>
      <c r="C42" s="7"/>
      <c r="D42" s="7" t="s">
        <v>98</v>
      </c>
      <c r="E42" s="7"/>
      <c r="F42" s="7"/>
      <c r="G42" s="7"/>
      <c r="I42" s="7"/>
      <c r="J42" s="7" t="s">
        <v>99</v>
      </c>
      <c r="Q42" s="9"/>
      <c r="AA42" s="9"/>
      <c r="AB42" s="9"/>
      <c r="AC42" s="8" t="s">
        <v>20</v>
      </c>
      <c r="AD42" s="9"/>
    </row>
    <row r="43" spans="1:30" s="9" customFormat="1" ht="11.25" customHeight="1" x14ac:dyDescent="0.25">
      <c r="B43" s="10"/>
      <c r="C43" s="10"/>
      <c r="D43" s="10"/>
      <c r="E43" s="10"/>
      <c r="F43" s="10"/>
      <c r="G43" s="10"/>
      <c r="H43" s="10"/>
      <c r="I43" s="10"/>
      <c r="K43" s="11"/>
      <c r="R43" s="8"/>
      <c r="AC43" s="8" t="s">
        <v>21</v>
      </c>
    </row>
    <row r="44" spans="1:30" s="9" customFormat="1" ht="18.75" customHeight="1" x14ac:dyDescent="0.25">
      <c r="A44" s="57" t="s">
        <v>151</v>
      </c>
      <c r="B44" s="57"/>
      <c r="C44" s="57"/>
      <c r="D44" s="57"/>
      <c r="E44" s="57"/>
      <c r="F44" s="57"/>
      <c r="G44" s="57"/>
      <c r="H44" s="57"/>
      <c r="I44" s="57"/>
      <c r="J44" s="57"/>
      <c r="K44" s="57"/>
      <c r="L44" s="57"/>
      <c r="M44" s="57"/>
      <c r="N44" s="57"/>
      <c r="O44" s="57"/>
      <c r="P44" s="57"/>
      <c r="Q44" s="57"/>
      <c r="R44" s="8"/>
      <c r="AC44" s="8" t="s">
        <v>143</v>
      </c>
    </row>
    <row r="45" spans="1:30" s="9" customFormat="1" ht="19.5" customHeight="1" x14ac:dyDescent="0.25">
      <c r="A45" s="57"/>
      <c r="B45" s="57"/>
      <c r="C45" s="57"/>
      <c r="D45" s="57"/>
      <c r="E45" s="57"/>
      <c r="F45" s="57"/>
      <c r="G45" s="57"/>
      <c r="H45" s="57"/>
      <c r="I45" s="57"/>
      <c r="J45" s="57"/>
      <c r="K45" s="57"/>
      <c r="L45" s="57"/>
      <c r="M45" s="57"/>
      <c r="N45" s="57"/>
      <c r="O45" s="57"/>
      <c r="P45" s="57"/>
      <c r="Q45" s="57"/>
      <c r="AC45" s="8" t="s">
        <v>22</v>
      </c>
    </row>
    <row r="46" spans="1:30" s="9" customFormat="1" ht="18.75" customHeight="1" x14ac:dyDescent="0.25">
      <c r="A46" s="8"/>
      <c r="B46" s="8"/>
      <c r="C46" s="8"/>
      <c r="D46" s="8"/>
      <c r="E46" s="8"/>
      <c r="F46" s="8"/>
      <c r="G46" s="8"/>
      <c r="H46" s="8"/>
      <c r="I46" s="8"/>
      <c r="J46" s="8"/>
      <c r="K46" s="8"/>
      <c r="L46" s="8"/>
      <c r="M46" s="8"/>
      <c r="N46" s="8"/>
      <c r="O46" s="8"/>
      <c r="P46" s="8"/>
      <c r="Q46" s="8"/>
      <c r="AC46" s="8" t="s">
        <v>144</v>
      </c>
    </row>
    <row r="47" spans="1:30" s="9" customFormat="1" ht="15" hidden="1" customHeight="1" x14ac:dyDescent="0.25">
      <c r="A47" s="8"/>
      <c r="B47" s="8"/>
      <c r="C47" s="8"/>
      <c r="D47" s="8"/>
      <c r="E47" s="8"/>
      <c r="F47" s="8"/>
      <c r="G47" s="8"/>
      <c r="H47" s="8"/>
      <c r="I47" s="8"/>
      <c r="J47" s="8"/>
      <c r="K47" s="8"/>
      <c r="L47" s="8"/>
      <c r="M47" s="8"/>
      <c r="N47" s="8"/>
      <c r="O47" s="8"/>
      <c r="P47" s="8"/>
      <c r="Q47" s="8"/>
      <c r="AC47" s="8" t="s">
        <v>145</v>
      </c>
    </row>
    <row r="48" spans="1:30" s="9" customFormat="1" ht="27.75" customHeight="1" x14ac:dyDescent="0.25">
      <c r="A48" s="8"/>
      <c r="B48" s="8"/>
      <c r="C48" s="8"/>
      <c r="D48" s="8"/>
      <c r="E48" s="8"/>
      <c r="F48" s="8"/>
      <c r="G48" s="8"/>
      <c r="H48" s="8"/>
      <c r="I48" s="8"/>
      <c r="J48" s="8"/>
      <c r="K48" s="8"/>
      <c r="L48" s="8"/>
      <c r="M48" s="8"/>
      <c r="N48" s="8"/>
      <c r="O48" s="8"/>
      <c r="P48" s="8"/>
      <c r="Q48" s="8"/>
      <c r="AC48" s="9" t="s">
        <v>23</v>
      </c>
    </row>
    <row r="49" spans="1:29" s="9" customFormat="1" ht="11.25" customHeight="1" x14ac:dyDescent="0.25">
      <c r="A49" s="8"/>
      <c r="B49" s="8"/>
      <c r="C49" s="8"/>
      <c r="D49" s="8"/>
      <c r="E49" s="8"/>
      <c r="F49" s="8"/>
      <c r="G49" s="8"/>
      <c r="H49" s="8"/>
      <c r="I49" s="8"/>
      <c r="J49" s="8"/>
      <c r="K49" s="8"/>
      <c r="L49" s="8"/>
      <c r="M49" s="8"/>
      <c r="N49" s="8"/>
      <c r="O49" s="8"/>
      <c r="P49" s="8"/>
      <c r="Q49" s="8"/>
      <c r="AC49" s="9" t="s">
        <v>24</v>
      </c>
    </row>
    <row r="50" spans="1:29" s="9" customFormat="1" x14ac:dyDescent="0.25">
      <c r="A50" s="8"/>
      <c r="B50" s="8"/>
      <c r="C50" s="8"/>
      <c r="D50" s="8"/>
      <c r="E50" s="8"/>
      <c r="F50" s="8"/>
      <c r="G50" s="8"/>
      <c r="H50" s="8"/>
      <c r="I50" s="8"/>
      <c r="J50" s="8"/>
      <c r="K50" s="8"/>
      <c r="L50" s="8"/>
      <c r="M50" s="8"/>
      <c r="N50" s="8"/>
      <c r="O50" s="8"/>
      <c r="P50" s="8"/>
      <c r="Q50" s="8"/>
      <c r="AC50" s="9" t="s">
        <v>25</v>
      </c>
    </row>
    <row r="51" spans="1:29" s="9" customFormat="1" x14ac:dyDescent="0.25">
      <c r="A51" s="8"/>
      <c r="B51" s="8"/>
      <c r="C51" s="8"/>
      <c r="D51" s="8"/>
      <c r="E51" s="8"/>
      <c r="F51" s="8"/>
      <c r="G51" s="8"/>
      <c r="H51" s="8"/>
      <c r="I51" s="8"/>
      <c r="J51" s="8"/>
      <c r="K51" s="8"/>
      <c r="L51" s="8"/>
      <c r="M51" s="8"/>
      <c r="N51" s="8"/>
      <c r="O51" s="8"/>
      <c r="P51" s="8"/>
      <c r="Q51" s="8"/>
      <c r="AC51" s="9" t="s">
        <v>74</v>
      </c>
    </row>
    <row r="52" spans="1:29" s="9" customFormat="1" x14ac:dyDescent="0.25">
      <c r="A52" s="8"/>
      <c r="B52" s="8"/>
      <c r="C52" s="8"/>
      <c r="D52" s="8"/>
      <c r="E52" s="8"/>
      <c r="F52" s="8"/>
      <c r="G52" s="8"/>
      <c r="H52" s="8"/>
      <c r="I52" s="8"/>
      <c r="J52" s="8"/>
      <c r="K52" s="8"/>
      <c r="L52" s="8"/>
      <c r="M52" s="8"/>
      <c r="N52" s="8"/>
      <c r="O52" s="8"/>
      <c r="P52" s="8"/>
      <c r="Q52" s="8"/>
      <c r="AC52" s="9" t="s">
        <v>26</v>
      </c>
    </row>
    <row r="53" spans="1:29" s="9" customFormat="1" x14ac:dyDescent="0.25">
      <c r="A53" s="8"/>
      <c r="B53" s="8"/>
      <c r="C53" s="8"/>
      <c r="D53" s="8"/>
      <c r="E53" s="8"/>
      <c r="F53" s="8"/>
      <c r="G53" s="8"/>
      <c r="H53" s="8"/>
      <c r="I53" s="8"/>
      <c r="J53" s="8"/>
      <c r="K53" s="8"/>
      <c r="L53" s="8"/>
      <c r="M53" s="8"/>
      <c r="N53" s="8"/>
      <c r="O53" s="8"/>
      <c r="P53" s="8"/>
      <c r="Q53" s="8"/>
      <c r="AC53" s="9" t="s">
        <v>27</v>
      </c>
    </row>
    <row r="54" spans="1:29" s="9" customFormat="1" x14ac:dyDescent="0.25">
      <c r="A54" s="8"/>
      <c r="B54" s="8"/>
      <c r="C54" s="8"/>
      <c r="D54" s="8"/>
      <c r="E54" s="8"/>
      <c r="F54" s="8"/>
      <c r="G54" s="8"/>
      <c r="H54" s="8"/>
      <c r="I54" s="8"/>
      <c r="J54" s="8"/>
      <c r="K54" s="8"/>
      <c r="L54" s="8"/>
      <c r="M54" s="8"/>
      <c r="N54" s="8"/>
      <c r="O54" s="8"/>
      <c r="P54" s="8"/>
      <c r="Q54" s="8"/>
      <c r="AC54" s="9" t="s">
        <v>28</v>
      </c>
    </row>
    <row r="55" spans="1:29" s="9" customFormat="1" x14ac:dyDescent="0.25">
      <c r="A55" s="8"/>
      <c r="B55" s="8"/>
      <c r="C55" s="8"/>
      <c r="D55" s="8"/>
      <c r="E55" s="8"/>
      <c r="F55" s="8"/>
      <c r="G55" s="8"/>
      <c r="H55" s="8"/>
      <c r="I55" s="8"/>
      <c r="J55" s="8"/>
      <c r="K55" s="8"/>
      <c r="L55" s="8"/>
      <c r="M55" s="8"/>
      <c r="N55" s="8"/>
      <c r="O55" s="8"/>
      <c r="P55" s="8"/>
      <c r="Q55" s="8"/>
      <c r="AA55" s="8"/>
      <c r="AC55" s="9" t="s">
        <v>29</v>
      </c>
    </row>
    <row r="56" spans="1:29" s="9" customFormat="1" x14ac:dyDescent="0.25">
      <c r="A56" s="8"/>
      <c r="B56" s="8"/>
      <c r="C56" s="8"/>
      <c r="D56" s="8"/>
      <c r="E56" s="8"/>
      <c r="F56" s="8"/>
      <c r="G56" s="8"/>
      <c r="H56" s="8"/>
      <c r="I56" s="8"/>
      <c r="J56" s="8"/>
      <c r="K56" s="8"/>
      <c r="L56" s="8"/>
      <c r="M56" s="8"/>
      <c r="N56" s="8"/>
      <c r="O56" s="8"/>
      <c r="P56" s="8"/>
      <c r="Q56" s="8"/>
      <c r="AC56" s="9" t="s">
        <v>30</v>
      </c>
    </row>
    <row r="57" spans="1:29" s="9" customFormat="1" x14ac:dyDescent="0.25">
      <c r="A57" s="8"/>
      <c r="B57" s="8"/>
      <c r="C57" s="8"/>
      <c r="D57" s="8"/>
      <c r="E57" s="8"/>
      <c r="F57" s="8"/>
      <c r="G57" s="8"/>
      <c r="H57" s="8"/>
      <c r="I57" s="8"/>
      <c r="J57" s="8"/>
      <c r="K57" s="8"/>
      <c r="L57" s="8"/>
      <c r="M57" s="8"/>
      <c r="N57" s="8"/>
      <c r="O57" s="8"/>
      <c r="P57" s="8"/>
      <c r="Q57" s="8"/>
      <c r="R57" s="8"/>
      <c r="AC57" s="9" t="s">
        <v>31</v>
      </c>
    </row>
    <row r="58" spans="1:29" s="9" customFormat="1" x14ac:dyDescent="0.25">
      <c r="A58" s="8"/>
      <c r="B58" s="8"/>
      <c r="C58" s="8"/>
      <c r="D58" s="8"/>
      <c r="E58" s="8"/>
      <c r="F58" s="8"/>
      <c r="G58" s="8"/>
      <c r="H58" s="8"/>
      <c r="I58" s="8"/>
      <c r="J58" s="8"/>
      <c r="K58" s="8"/>
      <c r="L58" s="8"/>
      <c r="M58" s="8"/>
      <c r="N58" s="8"/>
      <c r="O58" s="8"/>
      <c r="P58" s="8"/>
      <c r="Q58" s="8"/>
      <c r="AC58" s="9" t="s">
        <v>32</v>
      </c>
    </row>
    <row r="59" spans="1:29" s="9" customFormat="1" x14ac:dyDescent="0.25">
      <c r="A59" s="8"/>
      <c r="B59" s="8"/>
      <c r="C59" s="8"/>
      <c r="D59" s="8"/>
      <c r="E59" s="8"/>
      <c r="F59" s="8"/>
      <c r="G59" s="8"/>
      <c r="H59" s="8"/>
      <c r="I59" s="8"/>
      <c r="J59" s="8"/>
      <c r="K59" s="8"/>
      <c r="L59" s="8"/>
      <c r="M59" s="8"/>
      <c r="N59" s="8"/>
      <c r="O59" s="8"/>
      <c r="P59" s="8"/>
      <c r="Q59" s="8"/>
      <c r="AC59" s="9" t="s">
        <v>33</v>
      </c>
    </row>
    <row r="60" spans="1:29" s="9" customFormat="1" x14ac:dyDescent="0.25">
      <c r="A60" s="8"/>
      <c r="B60" s="8"/>
      <c r="C60" s="8"/>
      <c r="D60" s="8"/>
      <c r="E60" s="8"/>
      <c r="F60" s="8"/>
      <c r="G60" s="8"/>
      <c r="H60" s="8"/>
      <c r="I60" s="8"/>
      <c r="J60" s="8"/>
      <c r="K60" s="8"/>
      <c r="L60" s="8"/>
      <c r="M60" s="8"/>
      <c r="N60" s="8"/>
      <c r="O60" s="8"/>
      <c r="P60" s="8"/>
      <c r="Q60" s="8"/>
      <c r="AC60" s="9" t="s">
        <v>34</v>
      </c>
    </row>
    <row r="61" spans="1:29" s="9" customFormat="1" x14ac:dyDescent="0.25">
      <c r="A61" s="8"/>
      <c r="B61" s="8"/>
      <c r="C61" s="8"/>
      <c r="D61" s="8"/>
      <c r="E61" s="8"/>
      <c r="F61" s="8"/>
      <c r="G61" s="8"/>
      <c r="H61" s="8"/>
      <c r="I61" s="8"/>
      <c r="J61" s="8"/>
      <c r="K61" s="8"/>
      <c r="L61" s="8"/>
      <c r="M61" s="8"/>
      <c r="N61" s="8"/>
      <c r="O61" s="8"/>
      <c r="P61" s="8"/>
      <c r="Q61" s="8"/>
      <c r="AC61" s="9" t="s">
        <v>35</v>
      </c>
    </row>
    <row r="62" spans="1:29" s="9" customFormat="1" x14ac:dyDescent="0.25">
      <c r="A62" s="8"/>
      <c r="B62" s="8"/>
      <c r="C62" s="8"/>
      <c r="D62" s="8"/>
      <c r="E62" s="8"/>
      <c r="F62" s="8"/>
      <c r="G62" s="8"/>
      <c r="H62" s="8"/>
      <c r="I62" s="8"/>
      <c r="J62" s="8"/>
      <c r="K62" s="8"/>
      <c r="L62" s="8"/>
      <c r="M62" s="8"/>
      <c r="N62" s="8"/>
      <c r="O62" s="8"/>
      <c r="P62" s="8"/>
      <c r="Q62" s="8"/>
      <c r="AC62" s="9" t="s">
        <v>36</v>
      </c>
    </row>
    <row r="63" spans="1:29" s="9" customFormat="1" ht="7.5" customHeight="1" x14ac:dyDescent="0.25">
      <c r="A63" s="8"/>
      <c r="B63" s="8"/>
      <c r="C63" s="8"/>
      <c r="D63" s="8"/>
      <c r="E63" s="8"/>
      <c r="F63" s="8"/>
      <c r="G63" s="8"/>
      <c r="H63" s="8"/>
      <c r="I63" s="8"/>
      <c r="J63" s="8"/>
      <c r="K63" s="8"/>
      <c r="L63" s="8"/>
      <c r="M63" s="8"/>
      <c r="N63" s="8"/>
      <c r="O63" s="8"/>
      <c r="P63" s="8"/>
      <c r="Q63" s="8"/>
      <c r="AC63" s="9" t="s">
        <v>37</v>
      </c>
    </row>
    <row r="64" spans="1:29" s="9" customFormat="1" x14ac:dyDescent="0.25">
      <c r="A64" s="8"/>
      <c r="B64" s="8"/>
      <c r="C64" s="8"/>
      <c r="D64" s="8"/>
      <c r="E64" s="8"/>
      <c r="F64" s="8"/>
      <c r="G64" s="8"/>
      <c r="H64" s="8"/>
      <c r="I64" s="8"/>
      <c r="J64" s="8"/>
      <c r="K64" s="8"/>
      <c r="L64" s="8"/>
      <c r="M64" s="8"/>
      <c r="N64" s="8"/>
      <c r="O64" s="8"/>
      <c r="P64" s="8"/>
      <c r="Q64" s="8"/>
    </row>
    <row r="65" spans="1:17" s="9" customFormat="1" x14ac:dyDescent="0.25">
      <c r="A65" s="8"/>
      <c r="B65" s="8"/>
      <c r="C65" s="8"/>
      <c r="D65" s="8"/>
      <c r="E65" s="8"/>
      <c r="F65" s="8"/>
      <c r="G65" s="8"/>
      <c r="H65" s="8"/>
      <c r="I65" s="8"/>
      <c r="J65" s="8"/>
      <c r="K65" s="8"/>
      <c r="L65" s="8"/>
      <c r="M65" s="8"/>
      <c r="N65" s="8"/>
      <c r="O65" s="8"/>
      <c r="P65" s="8"/>
      <c r="Q65" s="8"/>
    </row>
    <row r="66" spans="1:17" s="9" customFormat="1" x14ac:dyDescent="0.25">
      <c r="A66" s="8"/>
      <c r="B66" s="8"/>
      <c r="C66" s="8"/>
      <c r="D66" s="8"/>
      <c r="E66" s="8"/>
      <c r="F66" s="8"/>
      <c r="G66" s="8"/>
      <c r="H66" s="8"/>
      <c r="I66" s="8"/>
      <c r="J66" s="8"/>
      <c r="K66" s="8"/>
      <c r="L66" s="8"/>
      <c r="M66" s="8"/>
      <c r="N66" s="8"/>
      <c r="O66" s="8"/>
      <c r="P66" s="8"/>
      <c r="Q66" s="8"/>
    </row>
    <row r="67" spans="1:17" s="9" customFormat="1" x14ac:dyDescent="0.25">
      <c r="A67" s="8"/>
      <c r="B67" s="8"/>
      <c r="C67" s="8"/>
      <c r="D67" s="8"/>
      <c r="E67" s="8"/>
      <c r="F67" s="8"/>
      <c r="G67" s="8"/>
      <c r="H67" s="8"/>
      <c r="I67" s="8"/>
      <c r="J67" s="8"/>
      <c r="K67" s="8"/>
      <c r="L67" s="8"/>
      <c r="M67" s="8"/>
      <c r="N67" s="8"/>
      <c r="O67" s="8"/>
      <c r="P67" s="8"/>
      <c r="Q67" s="8"/>
    </row>
    <row r="68" spans="1:17" s="9" customFormat="1" x14ac:dyDescent="0.25">
      <c r="A68" s="8"/>
      <c r="B68" s="8"/>
      <c r="C68" s="8"/>
      <c r="D68" s="8"/>
      <c r="E68" s="8"/>
      <c r="F68" s="8"/>
      <c r="G68" s="8"/>
      <c r="H68" s="8"/>
      <c r="I68" s="8"/>
      <c r="J68" s="8"/>
      <c r="K68" s="8"/>
      <c r="L68" s="8"/>
      <c r="M68" s="8"/>
      <c r="N68" s="8"/>
      <c r="O68" s="8"/>
      <c r="P68" s="8"/>
      <c r="Q68" s="8"/>
    </row>
    <row r="69" spans="1:17" s="9" customFormat="1" x14ac:dyDescent="0.25">
      <c r="A69" s="8"/>
      <c r="B69" s="8"/>
      <c r="C69" s="8"/>
      <c r="D69" s="8"/>
      <c r="E69" s="8"/>
      <c r="F69" s="8"/>
      <c r="G69" s="8"/>
      <c r="H69" s="8"/>
      <c r="I69" s="8"/>
      <c r="J69" s="8"/>
      <c r="K69" s="8"/>
      <c r="L69" s="8"/>
      <c r="M69" s="8"/>
      <c r="N69" s="8"/>
      <c r="O69" s="8"/>
      <c r="P69" s="8"/>
      <c r="Q69" s="8"/>
    </row>
    <row r="70" spans="1:17" s="9" customFormat="1" x14ac:dyDescent="0.25">
      <c r="A70" s="8"/>
      <c r="B70" s="8"/>
      <c r="C70" s="8"/>
      <c r="D70" s="8"/>
      <c r="E70" s="8"/>
      <c r="F70" s="8"/>
      <c r="G70" s="8"/>
      <c r="H70" s="8"/>
      <c r="I70" s="8"/>
      <c r="J70" s="8"/>
      <c r="K70" s="8"/>
      <c r="L70" s="8"/>
      <c r="M70" s="8"/>
      <c r="N70" s="8"/>
      <c r="O70" s="8"/>
      <c r="P70" s="8"/>
      <c r="Q70" s="8"/>
    </row>
    <row r="71" spans="1:17" s="9" customFormat="1" x14ac:dyDescent="0.25">
      <c r="A71" s="8"/>
      <c r="B71" s="8"/>
      <c r="C71" s="8"/>
      <c r="D71" s="8"/>
      <c r="E71" s="8"/>
      <c r="F71" s="8"/>
      <c r="G71" s="8"/>
      <c r="H71" s="8"/>
      <c r="I71" s="8"/>
      <c r="J71" s="8"/>
      <c r="K71" s="8"/>
      <c r="L71" s="8"/>
      <c r="M71" s="8"/>
      <c r="N71" s="8"/>
      <c r="O71" s="8"/>
      <c r="P71" s="8"/>
      <c r="Q71" s="8"/>
    </row>
    <row r="72" spans="1:17" s="9" customFormat="1" x14ac:dyDescent="0.25">
      <c r="A72" s="8"/>
      <c r="B72" s="8"/>
      <c r="C72" s="8"/>
      <c r="D72" s="8"/>
      <c r="E72" s="8"/>
      <c r="F72" s="8"/>
      <c r="G72" s="8"/>
      <c r="H72" s="8"/>
      <c r="I72" s="8"/>
      <c r="J72" s="8"/>
      <c r="K72" s="8"/>
      <c r="L72" s="8"/>
      <c r="M72" s="8"/>
      <c r="N72" s="8"/>
      <c r="O72" s="8"/>
      <c r="P72" s="8"/>
      <c r="Q72" s="8"/>
    </row>
    <row r="73" spans="1:17" s="9" customFormat="1" x14ac:dyDescent="0.25">
      <c r="A73" s="8"/>
      <c r="B73" s="8"/>
      <c r="C73" s="8"/>
      <c r="D73" s="8"/>
      <c r="E73" s="8"/>
      <c r="F73" s="8"/>
      <c r="G73" s="8"/>
      <c r="H73" s="8"/>
      <c r="I73" s="8"/>
      <c r="J73" s="8"/>
      <c r="K73" s="8"/>
      <c r="L73" s="8"/>
      <c r="M73" s="8"/>
      <c r="N73" s="8"/>
      <c r="O73" s="8"/>
      <c r="P73" s="8"/>
      <c r="Q73" s="8"/>
    </row>
    <row r="74" spans="1:17" s="9" customFormat="1" x14ac:dyDescent="0.25">
      <c r="A74" s="8"/>
      <c r="B74" s="8"/>
      <c r="C74" s="8"/>
      <c r="D74" s="8"/>
      <c r="E74" s="8"/>
      <c r="F74" s="8"/>
      <c r="G74" s="8"/>
      <c r="H74" s="8"/>
      <c r="I74" s="8"/>
      <c r="J74" s="8"/>
      <c r="K74" s="8"/>
      <c r="L74" s="8"/>
      <c r="M74" s="8"/>
      <c r="N74" s="8"/>
      <c r="O74" s="8"/>
      <c r="P74" s="8"/>
      <c r="Q74" s="8"/>
    </row>
    <row r="75" spans="1:17" s="9" customFormat="1" x14ac:dyDescent="0.25">
      <c r="A75" s="8"/>
      <c r="B75" s="8"/>
      <c r="C75" s="8"/>
      <c r="D75" s="8"/>
      <c r="E75" s="8"/>
      <c r="F75" s="8"/>
      <c r="G75" s="8"/>
      <c r="H75" s="8"/>
      <c r="I75" s="8"/>
      <c r="J75" s="8"/>
      <c r="K75" s="8"/>
      <c r="L75" s="8"/>
      <c r="M75" s="8"/>
      <c r="N75" s="8"/>
      <c r="O75" s="8"/>
      <c r="P75" s="8"/>
      <c r="Q75" s="8"/>
    </row>
    <row r="76" spans="1:17" s="9" customFormat="1" x14ac:dyDescent="0.25">
      <c r="A76" s="8"/>
      <c r="B76" s="8"/>
      <c r="C76" s="8"/>
      <c r="D76" s="8"/>
      <c r="E76" s="8"/>
      <c r="F76" s="8"/>
      <c r="G76" s="8"/>
      <c r="H76" s="8"/>
      <c r="I76" s="8"/>
      <c r="J76" s="8"/>
      <c r="K76" s="8"/>
      <c r="L76" s="8"/>
      <c r="M76" s="8"/>
      <c r="N76" s="8"/>
      <c r="O76" s="8"/>
      <c r="P76" s="8"/>
      <c r="Q76" s="8"/>
    </row>
    <row r="77" spans="1:17" s="9" customFormat="1" x14ac:dyDescent="0.25">
      <c r="A77" s="8"/>
      <c r="B77" s="8"/>
      <c r="C77" s="8"/>
      <c r="D77" s="8"/>
      <c r="E77" s="8"/>
      <c r="F77" s="8"/>
      <c r="G77" s="8"/>
      <c r="H77" s="8"/>
      <c r="I77" s="8"/>
      <c r="J77" s="8"/>
      <c r="K77" s="8"/>
      <c r="L77" s="8"/>
      <c r="M77" s="8"/>
      <c r="N77" s="8"/>
      <c r="O77" s="8"/>
      <c r="P77" s="8"/>
      <c r="Q77" s="8"/>
    </row>
    <row r="78" spans="1:17" s="9" customFormat="1" x14ac:dyDescent="0.25">
      <c r="A78" s="8"/>
      <c r="B78" s="8"/>
      <c r="C78" s="8"/>
      <c r="D78" s="8"/>
      <c r="E78" s="8"/>
      <c r="F78" s="8"/>
      <c r="G78" s="8"/>
      <c r="H78" s="8"/>
      <c r="I78" s="8"/>
      <c r="J78" s="8"/>
      <c r="K78" s="8"/>
      <c r="L78" s="8"/>
      <c r="M78" s="8"/>
      <c r="N78" s="8"/>
      <c r="O78" s="8"/>
      <c r="P78" s="8"/>
      <c r="Q78" s="8"/>
    </row>
    <row r="79" spans="1:17" s="9" customFormat="1" x14ac:dyDescent="0.25">
      <c r="A79" s="8"/>
      <c r="B79" s="8"/>
      <c r="C79" s="8"/>
      <c r="D79" s="8"/>
      <c r="E79" s="8"/>
      <c r="F79" s="8"/>
      <c r="G79" s="8"/>
      <c r="H79" s="8"/>
      <c r="I79" s="8"/>
      <c r="J79" s="8"/>
      <c r="K79" s="8"/>
      <c r="L79" s="8"/>
      <c r="M79" s="8"/>
      <c r="N79" s="8"/>
      <c r="O79" s="8"/>
      <c r="P79" s="8"/>
      <c r="Q79" s="8"/>
    </row>
    <row r="80" spans="1:17" s="9" customFormat="1" x14ac:dyDescent="0.25">
      <c r="A80" s="8"/>
      <c r="B80" s="8"/>
      <c r="C80" s="8"/>
      <c r="D80" s="8"/>
      <c r="E80" s="8"/>
      <c r="F80" s="8"/>
      <c r="G80" s="8"/>
      <c r="H80" s="8"/>
      <c r="I80" s="8"/>
      <c r="J80" s="8"/>
      <c r="K80" s="8"/>
      <c r="L80" s="8"/>
      <c r="M80" s="8"/>
      <c r="N80" s="8"/>
      <c r="O80" s="8"/>
      <c r="P80" s="8"/>
      <c r="Q80" s="8"/>
    </row>
    <row r="81" spans="1:17" s="9" customFormat="1" x14ac:dyDescent="0.25">
      <c r="A81" s="8"/>
      <c r="B81" s="8"/>
      <c r="C81" s="8"/>
      <c r="D81" s="8"/>
      <c r="E81" s="8"/>
      <c r="F81" s="8"/>
      <c r="G81" s="8"/>
      <c r="H81" s="8"/>
      <c r="I81" s="8"/>
      <c r="J81" s="8"/>
      <c r="K81" s="8"/>
      <c r="L81" s="8"/>
      <c r="M81" s="8"/>
      <c r="N81" s="8"/>
      <c r="O81" s="8"/>
      <c r="P81" s="8"/>
      <c r="Q81" s="8"/>
    </row>
    <row r="82" spans="1:17" s="9" customFormat="1" x14ac:dyDescent="0.25">
      <c r="A82" s="8"/>
      <c r="B82" s="8"/>
      <c r="C82" s="8"/>
      <c r="D82" s="8"/>
      <c r="E82" s="8"/>
      <c r="F82" s="8"/>
      <c r="G82" s="8"/>
      <c r="H82" s="8"/>
      <c r="I82" s="8"/>
      <c r="J82" s="8"/>
      <c r="K82" s="8"/>
      <c r="L82" s="8"/>
      <c r="M82" s="8"/>
      <c r="N82" s="8"/>
      <c r="O82" s="8"/>
      <c r="P82" s="8"/>
      <c r="Q82" s="8"/>
    </row>
    <row r="83" spans="1:17" s="9" customFormat="1" x14ac:dyDescent="0.25">
      <c r="A83" s="8"/>
      <c r="B83" s="8"/>
      <c r="C83" s="8"/>
      <c r="D83" s="8"/>
      <c r="E83" s="8"/>
      <c r="F83" s="8"/>
      <c r="G83" s="8"/>
      <c r="H83" s="8"/>
      <c r="I83" s="8"/>
      <c r="J83" s="8"/>
      <c r="K83" s="8"/>
      <c r="L83" s="8"/>
      <c r="M83" s="8"/>
      <c r="N83" s="8"/>
      <c r="O83" s="8"/>
      <c r="P83" s="8"/>
      <c r="Q83" s="8"/>
    </row>
    <row r="84" spans="1:17" s="9" customFormat="1" x14ac:dyDescent="0.25">
      <c r="A84" s="8"/>
      <c r="B84" s="8"/>
      <c r="C84" s="8"/>
      <c r="D84" s="8"/>
      <c r="E84" s="8"/>
      <c r="F84" s="8"/>
      <c r="G84" s="8"/>
      <c r="H84" s="8"/>
      <c r="I84" s="8"/>
      <c r="J84" s="8"/>
      <c r="K84" s="8"/>
      <c r="L84" s="8"/>
      <c r="M84" s="8"/>
      <c r="N84" s="8"/>
      <c r="O84" s="8"/>
      <c r="P84" s="8"/>
      <c r="Q84" s="8"/>
    </row>
    <row r="85" spans="1:17" s="9" customFormat="1" x14ac:dyDescent="0.25">
      <c r="A85" s="8"/>
      <c r="B85" s="8"/>
      <c r="C85" s="8"/>
      <c r="D85" s="8"/>
      <c r="E85" s="8"/>
      <c r="F85" s="8"/>
      <c r="G85" s="8"/>
      <c r="H85" s="8"/>
      <c r="I85" s="8"/>
      <c r="J85" s="8"/>
      <c r="K85" s="8"/>
      <c r="L85" s="8"/>
      <c r="M85" s="8"/>
      <c r="N85" s="8"/>
      <c r="O85" s="8"/>
      <c r="P85" s="8"/>
      <c r="Q85" s="8"/>
    </row>
    <row r="86" spans="1:17" s="9" customFormat="1" x14ac:dyDescent="0.25">
      <c r="A86" s="8"/>
      <c r="B86" s="8"/>
      <c r="C86" s="8"/>
      <c r="D86" s="8"/>
      <c r="E86" s="8"/>
      <c r="F86" s="8"/>
      <c r="G86" s="8"/>
      <c r="H86" s="8"/>
      <c r="I86" s="8"/>
      <c r="J86" s="8"/>
      <c r="K86" s="8"/>
      <c r="L86" s="8"/>
      <c r="M86" s="8"/>
      <c r="N86" s="8"/>
      <c r="O86" s="8"/>
      <c r="P86" s="8"/>
      <c r="Q86" s="8"/>
    </row>
    <row r="87" spans="1:17" s="9" customFormat="1" x14ac:dyDescent="0.25">
      <c r="A87" s="8"/>
      <c r="B87" s="8"/>
      <c r="C87" s="8"/>
      <c r="D87" s="8"/>
      <c r="E87" s="8"/>
      <c r="F87" s="8"/>
      <c r="G87" s="8"/>
      <c r="H87" s="8"/>
      <c r="I87" s="8"/>
      <c r="J87" s="8"/>
      <c r="K87" s="8"/>
      <c r="L87" s="8"/>
      <c r="M87" s="8"/>
      <c r="N87" s="8"/>
      <c r="O87" s="8"/>
      <c r="P87" s="8"/>
      <c r="Q87" s="8"/>
    </row>
    <row r="88" spans="1:17" s="9" customFormat="1" x14ac:dyDescent="0.25">
      <c r="A88" s="8"/>
      <c r="B88" s="8"/>
      <c r="C88" s="8"/>
      <c r="D88" s="8"/>
      <c r="E88" s="8"/>
      <c r="F88" s="8"/>
      <c r="G88" s="8"/>
      <c r="H88" s="8"/>
      <c r="I88" s="8"/>
      <c r="J88" s="8"/>
      <c r="K88" s="8"/>
      <c r="L88" s="8"/>
      <c r="M88" s="8"/>
      <c r="N88" s="8"/>
      <c r="O88" s="8"/>
      <c r="P88" s="8"/>
      <c r="Q88" s="8"/>
    </row>
    <row r="89" spans="1:17" s="9" customFormat="1" x14ac:dyDescent="0.25">
      <c r="A89" s="8"/>
      <c r="B89" s="8"/>
      <c r="C89" s="8"/>
      <c r="D89" s="8"/>
      <c r="E89" s="8"/>
      <c r="F89" s="8"/>
      <c r="G89" s="8"/>
      <c r="H89" s="8"/>
      <c r="I89" s="8"/>
      <c r="J89" s="8"/>
      <c r="K89" s="8"/>
      <c r="L89" s="8"/>
      <c r="M89" s="8"/>
      <c r="N89" s="8"/>
      <c r="O89" s="8"/>
      <c r="P89" s="8"/>
      <c r="Q89" s="8"/>
    </row>
    <row r="90" spans="1:17" s="9" customFormat="1" x14ac:dyDescent="0.25">
      <c r="A90" s="8"/>
      <c r="B90" s="8"/>
      <c r="C90" s="8"/>
      <c r="D90" s="8"/>
      <c r="E90" s="8"/>
      <c r="F90" s="8"/>
      <c r="G90" s="8"/>
      <c r="H90" s="8"/>
      <c r="I90" s="8"/>
      <c r="J90" s="8"/>
      <c r="K90" s="8"/>
      <c r="L90" s="8"/>
      <c r="M90" s="8"/>
      <c r="N90" s="8"/>
      <c r="O90" s="8"/>
      <c r="P90" s="8"/>
      <c r="Q90" s="8"/>
    </row>
    <row r="91" spans="1:17" s="9" customFormat="1" x14ac:dyDescent="0.25">
      <c r="A91" s="8"/>
      <c r="B91" s="8"/>
      <c r="C91" s="8"/>
      <c r="D91" s="8"/>
      <c r="E91" s="8"/>
      <c r="F91" s="8"/>
      <c r="G91" s="8"/>
      <c r="H91" s="8"/>
      <c r="I91" s="8"/>
      <c r="J91" s="8"/>
      <c r="K91" s="8"/>
      <c r="L91" s="8"/>
      <c r="M91" s="8"/>
      <c r="N91" s="8"/>
      <c r="O91" s="8"/>
      <c r="P91" s="8"/>
      <c r="Q91" s="8"/>
    </row>
    <row r="92" spans="1:17" s="9" customFormat="1" x14ac:dyDescent="0.25">
      <c r="A92" s="8"/>
      <c r="B92" s="8"/>
      <c r="C92" s="8"/>
      <c r="D92" s="8"/>
      <c r="E92" s="8"/>
      <c r="F92" s="8"/>
      <c r="G92" s="8"/>
      <c r="H92" s="8"/>
      <c r="I92" s="8"/>
      <c r="J92" s="8"/>
      <c r="K92" s="8"/>
      <c r="L92" s="8"/>
      <c r="M92" s="8"/>
      <c r="N92" s="8"/>
      <c r="O92" s="8"/>
      <c r="P92" s="8"/>
      <c r="Q92" s="8"/>
    </row>
    <row r="93" spans="1:17" s="9" customFormat="1" x14ac:dyDescent="0.25">
      <c r="A93" s="8"/>
      <c r="B93" s="8"/>
      <c r="C93" s="8"/>
      <c r="D93" s="8"/>
      <c r="E93" s="8"/>
      <c r="F93" s="8"/>
      <c r="G93" s="8"/>
      <c r="H93" s="8"/>
      <c r="I93" s="8"/>
      <c r="J93" s="8"/>
      <c r="K93" s="8"/>
      <c r="L93" s="8"/>
      <c r="M93" s="8"/>
      <c r="N93" s="8"/>
      <c r="O93" s="8"/>
      <c r="P93" s="8"/>
      <c r="Q93" s="8"/>
    </row>
    <row r="94" spans="1:17" s="9" customFormat="1" x14ac:dyDescent="0.25">
      <c r="A94" s="8"/>
      <c r="B94" s="8"/>
      <c r="C94" s="8"/>
      <c r="D94" s="8"/>
      <c r="E94" s="8"/>
      <c r="F94" s="8"/>
      <c r="G94" s="8"/>
      <c r="H94" s="8"/>
      <c r="I94" s="8"/>
      <c r="J94" s="8"/>
      <c r="K94" s="8"/>
      <c r="L94" s="8"/>
      <c r="M94" s="8"/>
      <c r="N94" s="8"/>
      <c r="O94" s="8"/>
      <c r="P94" s="8"/>
      <c r="Q94" s="8"/>
    </row>
    <row r="95" spans="1:17" s="9" customFormat="1" x14ac:dyDescent="0.25">
      <c r="A95" s="8"/>
      <c r="B95" s="8"/>
      <c r="C95" s="8"/>
      <c r="D95" s="8"/>
      <c r="E95" s="8"/>
      <c r="F95" s="8"/>
      <c r="G95" s="8"/>
      <c r="H95" s="8"/>
      <c r="I95" s="8"/>
      <c r="J95" s="8"/>
      <c r="K95" s="8"/>
      <c r="L95" s="8"/>
      <c r="M95" s="8"/>
      <c r="N95" s="8"/>
      <c r="O95" s="8"/>
      <c r="P95" s="8"/>
      <c r="Q95" s="8"/>
    </row>
    <row r="96" spans="1:17" s="9" customFormat="1" x14ac:dyDescent="0.25">
      <c r="A96" s="8"/>
      <c r="B96" s="8"/>
      <c r="C96" s="8"/>
      <c r="D96" s="8"/>
      <c r="E96" s="8"/>
      <c r="F96" s="8"/>
      <c r="G96" s="8"/>
      <c r="H96" s="8"/>
      <c r="I96" s="8"/>
      <c r="J96" s="8"/>
      <c r="K96" s="8"/>
      <c r="L96" s="8"/>
      <c r="M96" s="8"/>
      <c r="N96" s="8"/>
      <c r="O96" s="8"/>
      <c r="P96" s="8"/>
      <c r="Q96" s="8"/>
    </row>
    <row r="97" spans="1:17" s="9" customFormat="1" x14ac:dyDescent="0.25">
      <c r="A97" s="8"/>
      <c r="B97" s="8"/>
      <c r="C97" s="8"/>
      <c r="D97" s="8"/>
      <c r="E97" s="8"/>
      <c r="F97" s="8"/>
      <c r="G97" s="8"/>
      <c r="H97" s="8"/>
      <c r="I97" s="8"/>
      <c r="J97" s="8"/>
      <c r="K97" s="8"/>
      <c r="L97" s="8"/>
      <c r="M97" s="8"/>
      <c r="N97" s="8"/>
      <c r="O97" s="8"/>
      <c r="P97" s="8"/>
      <c r="Q97" s="8"/>
    </row>
    <row r="98" spans="1:17" s="9" customFormat="1" x14ac:dyDescent="0.25">
      <c r="A98" s="8"/>
      <c r="B98" s="8"/>
      <c r="C98" s="8"/>
      <c r="D98" s="8"/>
      <c r="E98" s="8"/>
      <c r="F98" s="8"/>
      <c r="G98" s="8"/>
      <c r="H98" s="8"/>
      <c r="I98" s="8"/>
      <c r="J98" s="8"/>
      <c r="K98" s="8"/>
      <c r="L98" s="8"/>
      <c r="M98" s="8"/>
      <c r="N98" s="8"/>
      <c r="O98" s="8"/>
      <c r="P98" s="8"/>
      <c r="Q98" s="8"/>
    </row>
    <row r="99" spans="1:17" s="9" customFormat="1" x14ac:dyDescent="0.25">
      <c r="A99" s="8"/>
      <c r="B99" s="8"/>
      <c r="C99" s="8"/>
      <c r="D99" s="8"/>
      <c r="E99" s="8"/>
      <c r="F99" s="8"/>
      <c r="G99" s="8"/>
      <c r="H99" s="8"/>
      <c r="I99" s="8"/>
      <c r="J99" s="8"/>
      <c r="K99" s="8"/>
      <c r="L99" s="8"/>
      <c r="M99" s="8"/>
      <c r="N99" s="8"/>
      <c r="O99" s="8"/>
      <c r="P99" s="8"/>
      <c r="Q99" s="8"/>
    </row>
    <row r="100" spans="1:17" s="9" customFormat="1" x14ac:dyDescent="0.25">
      <c r="A100" s="8"/>
      <c r="B100" s="8"/>
      <c r="C100" s="8"/>
      <c r="D100" s="8"/>
      <c r="E100" s="8"/>
      <c r="F100" s="8"/>
      <c r="G100" s="8"/>
      <c r="H100" s="8"/>
      <c r="I100" s="8"/>
      <c r="J100" s="8"/>
      <c r="K100" s="8"/>
      <c r="L100" s="8"/>
      <c r="M100" s="8"/>
      <c r="N100" s="8"/>
      <c r="O100" s="8"/>
      <c r="P100" s="8"/>
      <c r="Q100" s="8"/>
    </row>
    <row r="101" spans="1:17" s="9" customFormat="1" x14ac:dyDescent="0.25">
      <c r="A101" s="8"/>
      <c r="B101" s="8"/>
      <c r="C101" s="8"/>
      <c r="D101" s="8"/>
      <c r="E101" s="8"/>
      <c r="F101" s="8"/>
      <c r="G101" s="8"/>
      <c r="H101" s="8"/>
      <c r="I101" s="8"/>
      <c r="J101" s="8"/>
      <c r="K101" s="8"/>
      <c r="L101" s="8"/>
      <c r="M101" s="8"/>
      <c r="N101" s="8"/>
      <c r="O101" s="8"/>
      <c r="P101" s="8"/>
      <c r="Q101" s="8"/>
    </row>
    <row r="102" spans="1:17" s="9" customFormat="1" x14ac:dyDescent="0.25">
      <c r="A102" s="8"/>
      <c r="B102" s="8"/>
      <c r="C102" s="8"/>
      <c r="D102" s="8"/>
      <c r="E102" s="8"/>
      <c r="F102" s="8"/>
      <c r="G102" s="8"/>
      <c r="H102" s="8"/>
      <c r="I102" s="8"/>
      <c r="J102" s="8"/>
      <c r="K102" s="8"/>
      <c r="L102" s="8"/>
      <c r="M102" s="8"/>
      <c r="N102" s="8"/>
      <c r="O102" s="8"/>
      <c r="P102" s="8"/>
      <c r="Q102" s="8"/>
    </row>
    <row r="103" spans="1:17" s="9" customFormat="1" x14ac:dyDescent="0.25">
      <c r="A103" s="8"/>
      <c r="B103" s="8"/>
      <c r="C103" s="8"/>
      <c r="D103" s="8"/>
      <c r="E103" s="8"/>
      <c r="F103" s="8"/>
      <c r="G103" s="8"/>
      <c r="H103" s="8"/>
      <c r="I103" s="8"/>
      <c r="J103" s="8"/>
      <c r="K103" s="8"/>
      <c r="L103" s="8"/>
      <c r="M103" s="8"/>
      <c r="N103" s="8"/>
      <c r="O103" s="8"/>
      <c r="P103" s="8"/>
      <c r="Q103" s="8"/>
    </row>
    <row r="104" spans="1:17" s="9" customFormat="1" x14ac:dyDescent="0.25">
      <c r="A104" s="8"/>
      <c r="B104" s="8"/>
      <c r="C104" s="8"/>
      <c r="D104" s="8"/>
      <c r="E104" s="8"/>
      <c r="F104" s="8"/>
      <c r="G104" s="8"/>
      <c r="H104" s="8"/>
      <c r="I104" s="8"/>
      <c r="J104" s="8"/>
      <c r="K104" s="8"/>
      <c r="L104" s="8"/>
      <c r="M104" s="8"/>
      <c r="N104" s="8"/>
      <c r="O104" s="8"/>
      <c r="P104" s="8"/>
      <c r="Q104" s="8"/>
    </row>
    <row r="105" spans="1:17" s="9" customFormat="1" x14ac:dyDescent="0.25">
      <c r="A105" s="8"/>
      <c r="B105" s="8"/>
      <c r="C105" s="8"/>
      <c r="D105" s="8"/>
      <c r="E105" s="8"/>
      <c r="F105" s="8"/>
      <c r="G105" s="8"/>
      <c r="H105" s="8"/>
      <c r="I105" s="8"/>
      <c r="J105" s="8"/>
      <c r="K105" s="8"/>
      <c r="L105" s="8"/>
      <c r="M105" s="8"/>
      <c r="N105" s="8"/>
      <c r="O105" s="8"/>
      <c r="P105" s="8"/>
      <c r="Q105" s="8"/>
    </row>
    <row r="106" spans="1:17" s="9" customFormat="1" x14ac:dyDescent="0.25">
      <c r="A106" s="8"/>
      <c r="B106" s="8"/>
      <c r="C106" s="8"/>
      <c r="D106" s="8"/>
      <c r="E106" s="8"/>
      <c r="F106" s="8"/>
      <c r="G106" s="8"/>
      <c r="H106" s="8"/>
      <c r="I106" s="8"/>
      <c r="J106" s="8"/>
      <c r="K106" s="8"/>
      <c r="L106" s="8"/>
      <c r="M106" s="8"/>
      <c r="N106" s="8"/>
      <c r="O106" s="8"/>
      <c r="P106" s="8"/>
      <c r="Q106" s="8"/>
    </row>
    <row r="107" spans="1:17" s="9" customFormat="1" x14ac:dyDescent="0.25">
      <c r="A107" s="8"/>
      <c r="B107" s="8"/>
      <c r="C107" s="8"/>
      <c r="D107" s="8"/>
      <c r="E107" s="8"/>
      <c r="F107" s="8"/>
      <c r="G107" s="8"/>
      <c r="H107" s="8"/>
      <c r="I107" s="8"/>
      <c r="J107" s="8"/>
      <c r="K107" s="8"/>
      <c r="L107" s="8"/>
      <c r="M107" s="8"/>
      <c r="N107" s="8"/>
      <c r="O107" s="8"/>
      <c r="P107" s="8"/>
      <c r="Q107" s="8"/>
    </row>
    <row r="108" spans="1:17" s="9" customFormat="1" x14ac:dyDescent="0.25">
      <c r="A108" s="8"/>
      <c r="B108" s="8"/>
      <c r="C108" s="8"/>
      <c r="D108" s="8"/>
      <c r="E108" s="8"/>
      <c r="F108" s="8"/>
      <c r="G108" s="8"/>
      <c r="H108" s="8"/>
      <c r="I108" s="8"/>
      <c r="J108" s="8"/>
      <c r="K108" s="8"/>
      <c r="L108" s="8"/>
      <c r="M108" s="8"/>
      <c r="N108" s="8"/>
      <c r="O108" s="8"/>
      <c r="P108" s="8"/>
      <c r="Q108" s="8"/>
    </row>
    <row r="109" spans="1:17" s="9" customFormat="1" x14ac:dyDescent="0.25">
      <c r="A109" s="8"/>
      <c r="B109" s="8"/>
      <c r="C109" s="8"/>
      <c r="D109" s="8"/>
      <c r="E109" s="8"/>
      <c r="F109" s="8"/>
      <c r="G109" s="8"/>
      <c r="H109" s="8"/>
      <c r="I109" s="8"/>
      <c r="J109" s="8"/>
      <c r="K109" s="8"/>
      <c r="L109" s="8"/>
      <c r="M109" s="8"/>
      <c r="N109" s="8"/>
      <c r="O109" s="8"/>
      <c r="P109" s="8"/>
      <c r="Q109" s="8"/>
    </row>
    <row r="110" spans="1:17" s="9" customFormat="1" x14ac:dyDescent="0.25">
      <c r="A110" s="8"/>
      <c r="B110" s="8"/>
      <c r="C110" s="8"/>
      <c r="D110" s="8"/>
      <c r="E110" s="8"/>
      <c r="F110" s="8"/>
      <c r="G110" s="8"/>
      <c r="H110" s="8"/>
      <c r="I110" s="8"/>
      <c r="J110" s="8"/>
      <c r="K110" s="8"/>
      <c r="L110" s="8"/>
      <c r="M110" s="8"/>
      <c r="N110" s="8"/>
      <c r="O110" s="8"/>
      <c r="P110" s="8"/>
      <c r="Q110" s="8"/>
    </row>
    <row r="111" spans="1:17" s="9" customFormat="1" x14ac:dyDescent="0.25">
      <c r="A111" s="8"/>
      <c r="B111" s="8"/>
      <c r="C111" s="8"/>
      <c r="D111" s="8"/>
      <c r="E111" s="8"/>
      <c r="F111" s="8"/>
      <c r="G111" s="8"/>
      <c r="H111" s="8"/>
      <c r="I111" s="8"/>
      <c r="J111" s="8"/>
      <c r="K111" s="8"/>
      <c r="L111" s="8"/>
      <c r="M111" s="8"/>
      <c r="N111" s="8"/>
      <c r="O111" s="8"/>
      <c r="P111" s="8"/>
      <c r="Q111" s="8"/>
    </row>
    <row r="112" spans="1:17" s="9" customFormat="1" x14ac:dyDescent="0.25">
      <c r="A112" s="8"/>
      <c r="B112" s="8"/>
      <c r="C112" s="8"/>
      <c r="D112" s="8"/>
      <c r="E112" s="8"/>
      <c r="F112" s="8"/>
      <c r="G112" s="8"/>
      <c r="H112" s="8"/>
      <c r="I112" s="8"/>
      <c r="J112" s="8"/>
      <c r="K112" s="8"/>
      <c r="L112" s="8"/>
      <c r="M112" s="8"/>
      <c r="N112" s="8"/>
      <c r="O112" s="8"/>
      <c r="P112" s="8"/>
      <c r="Q112" s="8"/>
    </row>
    <row r="113" spans="1:29" s="9" customFormat="1" x14ac:dyDescent="0.25">
      <c r="A113" s="8"/>
      <c r="B113" s="8"/>
      <c r="C113" s="8"/>
      <c r="D113" s="8"/>
      <c r="E113" s="8"/>
      <c r="F113" s="8"/>
      <c r="G113" s="8"/>
      <c r="H113" s="8"/>
      <c r="I113" s="8"/>
      <c r="J113" s="8"/>
      <c r="K113" s="8"/>
      <c r="L113" s="8"/>
      <c r="M113" s="8"/>
      <c r="N113" s="8"/>
      <c r="O113" s="8"/>
      <c r="P113" s="8"/>
      <c r="Q113" s="8"/>
    </row>
    <row r="114" spans="1:29" s="9" customFormat="1" x14ac:dyDescent="0.25">
      <c r="A114" s="8"/>
      <c r="B114" s="8"/>
      <c r="C114" s="8"/>
      <c r="D114" s="8"/>
      <c r="E114" s="8"/>
      <c r="F114" s="8"/>
      <c r="G114" s="8"/>
      <c r="H114" s="8"/>
      <c r="I114" s="8"/>
      <c r="J114" s="8"/>
      <c r="K114" s="8"/>
      <c r="L114" s="8"/>
      <c r="M114" s="8"/>
      <c r="N114" s="8"/>
      <c r="O114" s="8"/>
      <c r="P114" s="8"/>
      <c r="Q114" s="8"/>
    </row>
    <row r="115" spans="1:29" s="9" customFormat="1" x14ac:dyDescent="0.25">
      <c r="A115" s="8"/>
      <c r="B115" s="8"/>
      <c r="C115" s="8"/>
      <c r="D115" s="8"/>
      <c r="E115" s="8"/>
      <c r="F115" s="8"/>
      <c r="G115" s="8"/>
      <c r="H115" s="8"/>
      <c r="I115" s="8"/>
      <c r="J115" s="8"/>
      <c r="K115" s="8"/>
      <c r="L115" s="8"/>
      <c r="M115" s="8"/>
      <c r="N115" s="8"/>
      <c r="O115" s="8"/>
      <c r="P115" s="8"/>
      <c r="Q115" s="8"/>
    </row>
    <row r="116" spans="1:29" s="9" customFormat="1" x14ac:dyDescent="0.25">
      <c r="A116" s="8"/>
      <c r="B116" s="8"/>
      <c r="C116" s="8"/>
      <c r="D116" s="8"/>
      <c r="E116" s="8"/>
      <c r="F116" s="8"/>
      <c r="G116" s="8"/>
      <c r="H116" s="8"/>
      <c r="I116" s="8"/>
      <c r="J116" s="8"/>
      <c r="K116" s="8"/>
      <c r="L116" s="8"/>
      <c r="M116" s="8"/>
      <c r="N116" s="8"/>
      <c r="O116" s="8"/>
      <c r="P116" s="8"/>
      <c r="Q116" s="8"/>
    </row>
    <row r="117" spans="1:29" s="9" customFormat="1" x14ac:dyDescent="0.25">
      <c r="A117" s="8"/>
      <c r="B117" s="8"/>
      <c r="C117" s="8"/>
      <c r="D117" s="8"/>
      <c r="E117" s="8"/>
      <c r="F117" s="8"/>
      <c r="G117" s="8"/>
      <c r="H117" s="8"/>
      <c r="I117" s="8"/>
      <c r="J117" s="8"/>
      <c r="K117" s="8"/>
      <c r="L117" s="8"/>
      <c r="M117" s="8"/>
      <c r="N117" s="8"/>
      <c r="O117" s="8"/>
      <c r="P117" s="8"/>
      <c r="Q117" s="8"/>
    </row>
    <row r="118" spans="1:29" s="9" customFormat="1" x14ac:dyDescent="0.25">
      <c r="A118" s="8"/>
      <c r="B118" s="8"/>
      <c r="C118" s="8"/>
      <c r="D118" s="8"/>
      <c r="E118" s="8"/>
      <c r="F118" s="8"/>
      <c r="G118" s="8"/>
      <c r="H118" s="8"/>
      <c r="I118" s="8"/>
      <c r="J118" s="8"/>
      <c r="K118" s="8"/>
      <c r="L118" s="8"/>
      <c r="M118" s="8"/>
      <c r="N118" s="8"/>
      <c r="O118" s="8"/>
      <c r="P118" s="8"/>
      <c r="Q118" s="8"/>
    </row>
    <row r="119" spans="1:29" s="9" customFormat="1" x14ac:dyDescent="0.25">
      <c r="A119" s="8"/>
      <c r="B119" s="8"/>
      <c r="C119" s="8"/>
      <c r="D119" s="8"/>
      <c r="E119" s="8"/>
      <c r="F119" s="8"/>
      <c r="G119" s="8"/>
      <c r="H119" s="8"/>
      <c r="I119" s="8"/>
      <c r="J119" s="8"/>
      <c r="K119" s="8"/>
      <c r="L119" s="8"/>
      <c r="M119" s="8"/>
      <c r="N119" s="8"/>
      <c r="O119" s="8"/>
      <c r="P119" s="8"/>
      <c r="Q119" s="8"/>
    </row>
    <row r="120" spans="1:29" s="9" customFormat="1" x14ac:dyDescent="0.25">
      <c r="A120" s="8"/>
      <c r="B120" s="8"/>
      <c r="C120" s="8"/>
      <c r="D120" s="8"/>
      <c r="E120" s="8"/>
      <c r="F120" s="8"/>
      <c r="G120" s="8"/>
      <c r="H120" s="8"/>
      <c r="I120" s="8"/>
      <c r="J120" s="8"/>
      <c r="K120" s="8"/>
      <c r="L120" s="8"/>
      <c r="M120" s="8"/>
      <c r="N120" s="8"/>
      <c r="O120" s="8"/>
      <c r="P120" s="8"/>
      <c r="Q120" s="8"/>
    </row>
    <row r="121" spans="1:29" s="9" customFormat="1" x14ac:dyDescent="0.25">
      <c r="A121" s="8"/>
      <c r="B121" s="8"/>
      <c r="C121" s="8"/>
      <c r="D121" s="8"/>
      <c r="E121" s="8"/>
      <c r="F121" s="8"/>
      <c r="G121" s="8"/>
      <c r="H121" s="8"/>
      <c r="I121" s="8"/>
      <c r="J121" s="8"/>
      <c r="K121" s="8"/>
      <c r="L121" s="8"/>
      <c r="M121" s="8"/>
      <c r="N121" s="8"/>
      <c r="O121" s="8"/>
      <c r="P121" s="8"/>
      <c r="Q121" s="8"/>
    </row>
    <row r="122" spans="1:29" s="9" customFormat="1" x14ac:dyDescent="0.25">
      <c r="A122" s="8"/>
      <c r="B122" s="8"/>
      <c r="C122" s="8"/>
      <c r="D122" s="8"/>
      <c r="E122" s="8"/>
      <c r="F122" s="8"/>
      <c r="G122" s="8"/>
      <c r="H122" s="8"/>
      <c r="I122" s="8"/>
      <c r="J122" s="8"/>
      <c r="K122" s="8"/>
      <c r="L122" s="8"/>
      <c r="M122" s="8"/>
      <c r="N122" s="8"/>
      <c r="O122" s="8"/>
      <c r="P122" s="8"/>
      <c r="Q122" s="8"/>
    </row>
    <row r="123" spans="1:29" s="9" customFormat="1" x14ac:dyDescent="0.25">
      <c r="A123" s="8"/>
      <c r="B123" s="8"/>
      <c r="C123" s="8"/>
      <c r="D123" s="8"/>
      <c r="E123" s="8"/>
      <c r="F123" s="8"/>
      <c r="G123" s="8"/>
      <c r="H123" s="8"/>
      <c r="I123" s="8"/>
      <c r="J123" s="8"/>
      <c r="K123" s="8"/>
      <c r="L123" s="8"/>
      <c r="M123" s="8"/>
      <c r="N123" s="8"/>
      <c r="O123" s="8"/>
      <c r="P123" s="8"/>
      <c r="Q123" s="8"/>
    </row>
    <row r="124" spans="1:29" s="9" customFormat="1" x14ac:dyDescent="0.25">
      <c r="A124" s="8"/>
      <c r="B124" s="8"/>
      <c r="C124" s="8"/>
      <c r="D124" s="8"/>
      <c r="E124" s="8"/>
      <c r="F124" s="8"/>
      <c r="G124" s="8"/>
      <c r="H124" s="8"/>
      <c r="I124" s="8"/>
      <c r="J124" s="8"/>
      <c r="K124" s="8"/>
      <c r="L124" s="8"/>
      <c r="M124" s="8"/>
      <c r="N124" s="8"/>
      <c r="O124" s="8"/>
      <c r="P124" s="8"/>
      <c r="Q124" s="8"/>
    </row>
    <row r="125" spans="1:29" s="9" customFormat="1" x14ac:dyDescent="0.25">
      <c r="A125" s="8"/>
      <c r="B125" s="8"/>
      <c r="C125" s="8"/>
      <c r="D125" s="8"/>
      <c r="E125" s="8"/>
      <c r="F125" s="8"/>
      <c r="G125" s="8"/>
      <c r="H125" s="8"/>
      <c r="I125" s="8"/>
      <c r="J125" s="8"/>
      <c r="K125" s="8"/>
      <c r="L125" s="8"/>
      <c r="M125" s="8"/>
      <c r="N125" s="8"/>
      <c r="O125" s="8"/>
      <c r="P125" s="8"/>
      <c r="Q125" s="8"/>
    </row>
    <row r="126" spans="1:29" s="9" customFormat="1" x14ac:dyDescent="0.25">
      <c r="A126" s="8"/>
      <c r="B126" s="8"/>
      <c r="C126" s="8"/>
      <c r="D126" s="8"/>
      <c r="E126" s="8"/>
      <c r="F126" s="8"/>
      <c r="G126" s="8"/>
      <c r="H126" s="8"/>
      <c r="I126" s="8"/>
      <c r="J126" s="8"/>
      <c r="K126" s="8"/>
      <c r="L126" s="8"/>
      <c r="M126" s="8"/>
      <c r="N126" s="8"/>
      <c r="O126" s="8"/>
      <c r="P126" s="8"/>
      <c r="Q126" s="8"/>
    </row>
    <row r="127" spans="1:29" s="9" customFormat="1" x14ac:dyDescent="0.25">
      <c r="A127" s="8"/>
      <c r="B127" s="8"/>
      <c r="C127" s="8"/>
      <c r="D127" s="8"/>
      <c r="E127" s="8"/>
      <c r="F127" s="8"/>
      <c r="G127" s="8"/>
      <c r="H127" s="8"/>
      <c r="I127" s="8"/>
      <c r="J127" s="8"/>
      <c r="K127" s="8"/>
      <c r="L127" s="8"/>
      <c r="M127" s="8"/>
      <c r="N127" s="8"/>
      <c r="O127" s="8"/>
      <c r="P127" s="8"/>
      <c r="Q127" s="8"/>
      <c r="AC127" s="8"/>
    </row>
    <row r="128" spans="1:29" s="9" customFormat="1" x14ac:dyDescent="0.25">
      <c r="A128" s="8"/>
      <c r="B128" s="8"/>
      <c r="C128" s="8"/>
      <c r="D128" s="8"/>
      <c r="E128" s="8"/>
      <c r="F128" s="8"/>
      <c r="G128" s="8"/>
      <c r="H128" s="8"/>
      <c r="I128" s="8"/>
      <c r="J128" s="8"/>
      <c r="K128" s="8"/>
      <c r="L128" s="8"/>
      <c r="M128" s="8"/>
      <c r="N128" s="8"/>
      <c r="O128" s="8"/>
      <c r="P128" s="8"/>
      <c r="Q128" s="8"/>
      <c r="AC128" s="8"/>
    </row>
    <row r="129" spans="1:29" s="9" customFormat="1" x14ac:dyDescent="0.25">
      <c r="A129" s="8"/>
      <c r="B129" s="8"/>
      <c r="C129" s="8"/>
      <c r="D129" s="8"/>
      <c r="E129" s="8"/>
      <c r="F129" s="8"/>
      <c r="G129" s="8"/>
      <c r="H129" s="8"/>
      <c r="I129" s="8"/>
      <c r="J129" s="8"/>
      <c r="K129" s="8"/>
      <c r="L129" s="8"/>
      <c r="M129" s="8"/>
      <c r="N129" s="8"/>
      <c r="O129" s="8"/>
      <c r="P129" s="8"/>
      <c r="Q129" s="8"/>
      <c r="AC129" s="8"/>
    </row>
    <row r="130" spans="1:29" s="9" customFormat="1" x14ac:dyDescent="0.25">
      <c r="A130" s="8"/>
      <c r="B130" s="8"/>
      <c r="C130" s="8"/>
      <c r="D130" s="8"/>
      <c r="E130" s="8"/>
      <c r="F130" s="8"/>
      <c r="G130" s="8"/>
      <c r="H130" s="8"/>
      <c r="I130" s="8"/>
      <c r="J130" s="8"/>
      <c r="K130" s="8"/>
      <c r="L130" s="8"/>
      <c r="M130" s="8"/>
      <c r="N130" s="8"/>
      <c r="O130" s="8"/>
      <c r="P130" s="8"/>
      <c r="Q130" s="8"/>
      <c r="AC130" s="8"/>
    </row>
    <row r="131" spans="1:29" s="9" customFormat="1" x14ac:dyDescent="0.25">
      <c r="A131" s="8"/>
      <c r="B131" s="8"/>
      <c r="C131" s="8"/>
      <c r="D131" s="8"/>
      <c r="E131" s="8"/>
      <c r="F131" s="8"/>
      <c r="G131" s="8"/>
      <c r="H131" s="8"/>
      <c r="I131" s="8"/>
      <c r="J131" s="8"/>
      <c r="K131" s="8"/>
      <c r="L131" s="8"/>
      <c r="M131" s="8"/>
      <c r="N131" s="8"/>
      <c r="O131" s="8"/>
      <c r="P131" s="8"/>
      <c r="Q131" s="8"/>
      <c r="AC131" s="8"/>
    </row>
    <row r="132" spans="1:29" s="9" customFormat="1" x14ac:dyDescent="0.25">
      <c r="A132" s="8"/>
      <c r="B132" s="8"/>
      <c r="C132" s="8"/>
      <c r="D132" s="8"/>
      <c r="E132" s="8"/>
      <c r="F132" s="8"/>
      <c r="G132" s="8"/>
      <c r="H132" s="8"/>
      <c r="I132" s="8"/>
      <c r="J132" s="8"/>
      <c r="K132" s="8"/>
      <c r="L132" s="8"/>
      <c r="M132" s="8"/>
      <c r="N132" s="8"/>
      <c r="O132" s="8"/>
      <c r="P132" s="8"/>
      <c r="Q132" s="8"/>
      <c r="AC132" s="8"/>
    </row>
    <row r="133" spans="1:29" s="9" customFormat="1" x14ac:dyDescent="0.25">
      <c r="A133" s="8"/>
      <c r="B133" s="8"/>
      <c r="C133" s="8"/>
      <c r="D133" s="8"/>
      <c r="E133" s="8"/>
      <c r="F133" s="8"/>
      <c r="G133" s="8"/>
      <c r="H133" s="8"/>
      <c r="I133" s="8"/>
      <c r="J133" s="8"/>
      <c r="K133" s="8"/>
      <c r="L133" s="8"/>
      <c r="M133" s="8"/>
      <c r="N133" s="8"/>
      <c r="O133" s="8"/>
      <c r="P133" s="8"/>
      <c r="Q133" s="8"/>
      <c r="AC133" s="8"/>
    </row>
    <row r="134" spans="1:29" s="9" customFormat="1" x14ac:dyDescent="0.25">
      <c r="A134" s="8"/>
      <c r="B134" s="8"/>
      <c r="C134" s="8"/>
      <c r="D134" s="8"/>
      <c r="E134" s="8"/>
      <c r="F134" s="8"/>
      <c r="G134" s="8"/>
      <c r="H134" s="8"/>
      <c r="I134" s="8"/>
      <c r="J134" s="8"/>
      <c r="K134" s="8"/>
      <c r="L134" s="8"/>
      <c r="M134" s="8"/>
      <c r="N134" s="8"/>
      <c r="O134" s="8"/>
      <c r="P134" s="8"/>
      <c r="Q134" s="8"/>
      <c r="AC134" s="8"/>
    </row>
    <row r="135" spans="1:29" s="9" customFormat="1" x14ac:dyDescent="0.25">
      <c r="A135" s="8"/>
      <c r="B135" s="8"/>
      <c r="C135" s="8"/>
      <c r="D135" s="8"/>
      <c r="E135" s="8"/>
      <c r="F135" s="8"/>
      <c r="G135" s="8"/>
      <c r="H135" s="8"/>
      <c r="I135" s="8"/>
      <c r="J135" s="8"/>
      <c r="K135" s="8"/>
      <c r="L135" s="8"/>
      <c r="M135" s="8"/>
      <c r="N135" s="8"/>
      <c r="O135" s="8"/>
      <c r="P135" s="8"/>
      <c r="Q135" s="8"/>
      <c r="AC135" s="8"/>
    </row>
    <row r="136" spans="1:29" s="9" customFormat="1" x14ac:dyDescent="0.25">
      <c r="A136" s="8"/>
      <c r="B136" s="8"/>
      <c r="C136" s="8"/>
      <c r="D136" s="8"/>
      <c r="E136" s="8"/>
      <c r="F136" s="8"/>
      <c r="G136" s="8"/>
      <c r="H136" s="8"/>
      <c r="I136" s="8"/>
      <c r="J136" s="8"/>
      <c r="K136" s="8"/>
      <c r="L136" s="8"/>
      <c r="M136" s="8"/>
      <c r="N136" s="8"/>
      <c r="O136" s="8"/>
      <c r="P136" s="8"/>
      <c r="Q136" s="8"/>
      <c r="AC136" s="8"/>
    </row>
    <row r="137" spans="1:29" s="9" customFormat="1" x14ac:dyDescent="0.25">
      <c r="A137" s="8"/>
      <c r="B137" s="8"/>
      <c r="C137" s="8"/>
      <c r="D137" s="8"/>
      <c r="E137" s="8"/>
      <c r="F137" s="8"/>
      <c r="G137" s="8"/>
      <c r="H137" s="8"/>
      <c r="I137" s="8"/>
      <c r="J137" s="8"/>
      <c r="K137" s="8"/>
      <c r="L137" s="8"/>
      <c r="M137" s="8"/>
      <c r="N137" s="8"/>
      <c r="O137" s="8"/>
      <c r="P137" s="8"/>
      <c r="Q137" s="8"/>
      <c r="AC137" s="8"/>
    </row>
    <row r="138" spans="1:29" s="9" customFormat="1" x14ac:dyDescent="0.25">
      <c r="A138" s="8"/>
      <c r="B138" s="8"/>
      <c r="C138" s="8"/>
      <c r="D138" s="8"/>
      <c r="E138" s="8"/>
      <c r="F138" s="8"/>
      <c r="G138" s="8"/>
      <c r="H138" s="8"/>
      <c r="I138" s="8"/>
      <c r="J138" s="8"/>
      <c r="K138" s="8"/>
      <c r="L138" s="8"/>
      <c r="M138" s="8"/>
      <c r="N138" s="8"/>
      <c r="O138" s="8"/>
      <c r="P138" s="8"/>
      <c r="Q138" s="8"/>
      <c r="AC138" s="8"/>
    </row>
    <row r="139" spans="1:29" s="9" customFormat="1" x14ac:dyDescent="0.25">
      <c r="A139" s="8"/>
      <c r="B139" s="8"/>
      <c r="C139" s="8"/>
      <c r="D139" s="8"/>
      <c r="E139" s="8"/>
      <c r="F139" s="8"/>
      <c r="G139" s="8"/>
      <c r="H139" s="8"/>
      <c r="I139" s="8"/>
      <c r="J139" s="8"/>
      <c r="K139" s="8"/>
      <c r="L139" s="8"/>
      <c r="M139" s="8"/>
      <c r="N139" s="8"/>
      <c r="O139" s="8"/>
      <c r="P139" s="8"/>
      <c r="Q139" s="8"/>
      <c r="AC139" s="8"/>
    </row>
    <row r="140" spans="1:29" s="9" customFormat="1" x14ac:dyDescent="0.25">
      <c r="A140" s="8"/>
      <c r="B140" s="8"/>
      <c r="C140" s="8"/>
      <c r="D140" s="8"/>
      <c r="E140" s="8"/>
      <c r="F140" s="8"/>
      <c r="G140" s="8"/>
      <c r="H140" s="8"/>
      <c r="I140" s="8"/>
      <c r="J140" s="8"/>
      <c r="K140" s="8"/>
      <c r="L140" s="8"/>
      <c r="M140" s="8"/>
      <c r="N140" s="8"/>
      <c r="O140" s="8"/>
      <c r="P140" s="8"/>
      <c r="Q140" s="8"/>
      <c r="AC140" s="8"/>
    </row>
    <row r="141" spans="1:29" s="9" customFormat="1" x14ac:dyDescent="0.25">
      <c r="A141" s="8"/>
      <c r="B141" s="8"/>
      <c r="C141" s="8"/>
      <c r="D141" s="8"/>
      <c r="E141" s="8"/>
      <c r="F141" s="8"/>
      <c r="G141" s="8"/>
      <c r="H141" s="8"/>
      <c r="I141" s="8"/>
      <c r="J141" s="8"/>
      <c r="K141" s="8"/>
      <c r="L141" s="8"/>
      <c r="M141" s="8"/>
      <c r="N141" s="8"/>
      <c r="O141" s="8"/>
      <c r="P141" s="8"/>
      <c r="Q141" s="8"/>
      <c r="AC141" s="8"/>
    </row>
    <row r="142" spans="1:29" s="9" customFormat="1" x14ac:dyDescent="0.25">
      <c r="A142" s="8"/>
      <c r="B142" s="8"/>
      <c r="C142" s="8"/>
      <c r="D142" s="8"/>
      <c r="E142" s="8"/>
      <c r="F142" s="8"/>
      <c r="G142" s="8"/>
      <c r="H142" s="8"/>
      <c r="I142" s="8"/>
      <c r="J142" s="8"/>
      <c r="K142" s="8"/>
      <c r="L142" s="8"/>
      <c r="M142" s="8"/>
      <c r="N142" s="8"/>
      <c r="O142" s="8"/>
      <c r="P142" s="8"/>
      <c r="Q142" s="8"/>
      <c r="AC142" s="8"/>
    </row>
    <row r="143" spans="1:29" s="9" customFormat="1" x14ac:dyDescent="0.25">
      <c r="A143" s="8"/>
      <c r="B143" s="8"/>
      <c r="C143" s="8"/>
      <c r="D143" s="8"/>
      <c r="E143" s="8"/>
      <c r="F143" s="8"/>
      <c r="G143" s="8"/>
      <c r="H143" s="8"/>
      <c r="I143" s="8"/>
      <c r="J143" s="8"/>
      <c r="K143" s="8"/>
      <c r="L143" s="8"/>
      <c r="M143" s="8"/>
      <c r="N143" s="8"/>
      <c r="O143" s="8"/>
      <c r="P143" s="8"/>
      <c r="Q143" s="8"/>
      <c r="AC143" s="8"/>
    </row>
    <row r="144" spans="1:29" s="9" customFormat="1" x14ac:dyDescent="0.25">
      <c r="A144" s="8"/>
      <c r="B144" s="8"/>
      <c r="C144" s="8"/>
      <c r="D144" s="8"/>
      <c r="E144" s="8"/>
      <c r="F144" s="8"/>
      <c r="G144" s="8"/>
      <c r="H144" s="8"/>
      <c r="I144" s="8"/>
      <c r="J144" s="8"/>
      <c r="K144" s="8"/>
      <c r="L144" s="8"/>
      <c r="M144" s="8"/>
      <c r="N144" s="8"/>
      <c r="O144" s="8"/>
      <c r="P144" s="8"/>
      <c r="Q144" s="8"/>
      <c r="AC144" s="8"/>
    </row>
    <row r="145" spans="1:29" s="9" customFormat="1" x14ac:dyDescent="0.25">
      <c r="A145" s="8"/>
      <c r="B145" s="8"/>
      <c r="C145" s="8"/>
      <c r="D145" s="8"/>
      <c r="E145" s="8"/>
      <c r="F145" s="8"/>
      <c r="G145" s="8"/>
      <c r="H145" s="8"/>
      <c r="I145" s="8"/>
      <c r="J145" s="8"/>
      <c r="K145" s="8"/>
      <c r="L145" s="8"/>
      <c r="M145" s="8"/>
      <c r="N145" s="8"/>
      <c r="O145" s="8"/>
      <c r="P145" s="8"/>
      <c r="Q145" s="8"/>
      <c r="AC145" s="8"/>
    </row>
    <row r="146" spans="1:29" s="9" customFormat="1" x14ac:dyDescent="0.25">
      <c r="A146" s="8"/>
      <c r="B146" s="8"/>
      <c r="C146" s="8"/>
      <c r="D146" s="8"/>
      <c r="E146" s="8"/>
      <c r="F146" s="8"/>
      <c r="G146" s="8"/>
      <c r="H146" s="8"/>
      <c r="I146" s="8"/>
      <c r="J146" s="8"/>
      <c r="K146" s="8"/>
      <c r="L146" s="8"/>
      <c r="M146" s="8"/>
      <c r="N146" s="8"/>
      <c r="O146" s="8"/>
      <c r="P146" s="8"/>
      <c r="Q146" s="8"/>
      <c r="AC146" s="8"/>
    </row>
    <row r="147" spans="1:29" s="9" customFormat="1" x14ac:dyDescent="0.25">
      <c r="A147" s="8"/>
      <c r="B147" s="8"/>
      <c r="C147" s="8"/>
      <c r="D147" s="8"/>
      <c r="E147" s="8"/>
      <c r="F147" s="8"/>
      <c r="G147" s="8"/>
      <c r="H147" s="8"/>
      <c r="I147" s="8"/>
      <c r="J147" s="8"/>
      <c r="K147" s="8"/>
      <c r="L147" s="8"/>
      <c r="M147" s="8"/>
      <c r="N147" s="8"/>
      <c r="O147" s="8"/>
      <c r="P147" s="8"/>
      <c r="Q147" s="8"/>
      <c r="AC147" s="8"/>
    </row>
    <row r="148" spans="1:29" s="9" customFormat="1" x14ac:dyDescent="0.25">
      <c r="A148" s="8"/>
      <c r="B148" s="8"/>
      <c r="C148" s="8"/>
      <c r="D148" s="8"/>
      <c r="E148" s="8"/>
      <c r="F148" s="8"/>
      <c r="G148" s="8"/>
      <c r="H148" s="8"/>
      <c r="I148" s="8"/>
      <c r="J148" s="8"/>
      <c r="K148" s="8"/>
      <c r="L148" s="8"/>
      <c r="M148" s="8"/>
      <c r="N148" s="8"/>
      <c r="O148" s="8"/>
      <c r="P148" s="8"/>
      <c r="Q148" s="8"/>
      <c r="AC148" s="8"/>
    </row>
    <row r="149" spans="1:29" s="9" customFormat="1" x14ac:dyDescent="0.25">
      <c r="A149" s="8"/>
      <c r="B149" s="8"/>
      <c r="C149" s="8"/>
      <c r="D149" s="8"/>
      <c r="E149" s="8"/>
      <c r="F149" s="8"/>
      <c r="G149" s="8"/>
      <c r="H149" s="8"/>
      <c r="I149" s="8"/>
      <c r="J149" s="8"/>
      <c r="K149" s="8"/>
      <c r="L149" s="8"/>
      <c r="M149" s="8"/>
      <c r="N149" s="8"/>
      <c r="O149" s="8"/>
      <c r="P149" s="8"/>
      <c r="Q149" s="8"/>
      <c r="AC149" s="8"/>
    </row>
    <row r="150" spans="1:29" s="9" customFormat="1" x14ac:dyDescent="0.25">
      <c r="A150" s="8"/>
      <c r="B150" s="8"/>
      <c r="C150" s="8"/>
      <c r="D150" s="8"/>
      <c r="E150" s="8"/>
      <c r="F150" s="8"/>
      <c r="G150" s="8"/>
      <c r="H150" s="8"/>
      <c r="I150" s="8"/>
      <c r="J150" s="8"/>
      <c r="K150" s="8"/>
      <c r="L150" s="8"/>
      <c r="M150" s="8"/>
      <c r="N150" s="8"/>
      <c r="O150" s="8"/>
      <c r="P150" s="8"/>
      <c r="Q150" s="8"/>
      <c r="AC150" s="8"/>
    </row>
    <row r="151" spans="1:29" s="9" customFormat="1" x14ac:dyDescent="0.25">
      <c r="A151" s="8"/>
      <c r="B151" s="8"/>
      <c r="C151" s="8"/>
      <c r="D151" s="8"/>
      <c r="E151" s="8"/>
      <c r="F151" s="8"/>
      <c r="G151" s="8"/>
      <c r="H151" s="8"/>
      <c r="I151" s="8"/>
      <c r="J151" s="8"/>
      <c r="K151" s="8"/>
      <c r="L151" s="8"/>
      <c r="M151" s="8"/>
      <c r="N151" s="8"/>
      <c r="O151" s="8"/>
      <c r="P151" s="8"/>
      <c r="Q151" s="8"/>
      <c r="AC151" s="8"/>
    </row>
    <row r="152" spans="1:29" s="9" customFormat="1" x14ac:dyDescent="0.25">
      <c r="A152" s="8"/>
      <c r="B152" s="8"/>
      <c r="C152" s="8"/>
      <c r="D152" s="8"/>
      <c r="E152" s="8"/>
      <c r="F152" s="8"/>
      <c r="G152" s="8"/>
      <c r="H152" s="8"/>
      <c r="I152" s="8"/>
      <c r="J152" s="8"/>
      <c r="K152" s="8"/>
      <c r="L152" s="8"/>
      <c r="M152" s="8"/>
      <c r="N152" s="8"/>
      <c r="O152" s="8"/>
      <c r="P152" s="8"/>
      <c r="Q152" s="8"/>
      <c r="AC152" s="8"/>
    </row>
    <row r="153" spans="1:29" s="9" customFormat="1" x14ac:dyDescent="0.25">
      <c r="A153" s="8"/>
      <c r="B153" s="8"/>
      <c r="C153" s="8"/>
      <c r="D153" s="8"/>
      <c r="E153" s="8"/>
      <c r="F153" s="8"/>
      <c r="G153" s="8"/>
      <c r="H153" s="8"/>
      <c r="I153" s="8"/>
      <c r="J153" s="8"/>
      <c r="K153" s="8"/>
      <c r="L153" s="8"/>
      <c r="M153" s="8"/>
      <c r="N153" s="8"/>
      <c r="O153" s="8"/>
      <c r="P153" s="8"/>
      <c r="Q153" s="8"/>
      <c r="AC153" s="8"/>
    </row>
    <row r="154" spans="1:29" s="9" customFormat="1" x14ac:dyDescent="0.25">
      <c r="A154" s="8"/>
      <c r="B154" s="8"/>
      <c r="C154" s="8"/>
      <c r="D154" s="8"/>
      <c r="E154" s="8"/>
      <c r="F154" s="8"/>
      <c r="G154" s="8"/>
      <c r="H154" s="8"/>
      <c r="I154" s="8"/>
      <c r="J154" s="8"/>
      <c r="K154" s="8"/>
      <c r="L154" s="8"/>
      <c r="M154" s="8"/>
      <c r="N154" s="8"/>
      <c r="O154" s="8"/>
      <c r="P154" s="8"/>
      <c r="Q154" s="8"/>
      <c r="AC154" s="8"/>
    </row>
    <row r="155" spans="1:29" s="9" customFormat="1" x14ac:dyDescent="0.25">
      <c r="A155" s="8"/>
      <c r="B155" s="8"/>
      <c r="C155" s="8"/>
      <c r="D155" s="8"/>
      <c r="E155" s="8"/>
      <c r="F155" s="8"/>
      <c r="G155" s="8"/>
      <c r="H155" s="8"/>
      <c r="I155" s="8"/>
      <c r="J155" s="8"/>
      <c r="K155" s="8"/>
      <c r="L155" s="8"/>
      <c r="M155" s="8"/>
      <c r="N155" s="8"/>
      <c r="O155" s="8"/>
      <c r="P155" s="8"/>
      <c r="Q155" s="8"/>
      <c r="AC155" s="8"/>
    </row>
    <row r="156" spans="1:29" s="9" customFormat="1" x14ac:dyDescent="0.25">
      <c r="A156" s="8"/>
      <c r="B156" s="8"/>
      <c r="C156" s="8"/>
      <c r="D156" s="8"/>
      <c r="E156" s="8"/>
      <c r="F156" s="8"/>
      <c r="G156" s="8"/>
      <c r="H156" s="8"/>
      <c r="I156" s="8"/>
      <c r="J156" s="8"/>
      <c r="K156" s="8"/>
      <c r="L156" s="8"/>
      <c r="M156" s="8"/>
      <c r="N156" s="8"/>
      <c r="O156" s="8"/>
      <c r="P156" s="8"/>
      <c r="Q156" s="8"/>
      <c r="AC156" s="8"/>
    </row>
    <row r="157" spans="1:29" s="9" customFormat="1" x14ac:dyDescent="0.25">
      <c r="A157" s="8"/>
      <c r="B157" s="8"/>
      <c r="C157" s="8"/>
      <c r="D157" s="8"/>
      <c r="E157" s="8"/>
      <c r="F157" s="8"/>
      <c r="G157" s="8"/>
      <c r="H157" s="8"/>
      <c r="I157" s="8"/>
      <c r="J157" s="8"/>
      <c r="K157" s="8"/>
      <c r="L157" s="8"/>
      <c r="M157" s="8"/>
      <c r="N157" s="8"/>
      <c r="O157" s="8"/>
      <c r="P157" s="8"/>
      <c r="Q157" s="8"/>
      <c r="AC157" s="8"/>
    </row>
    <row r="158" spans="1:29" s="9" customFormat="1" x14ac:dyDescent="0.25">
      <c r="A158" s="8"/>
      <c r="B158" s="8"/>
      <c r="C158" s="8"/>
      <c r="D158" s="8"/>
      <c r="E158" s="8"/>
      <c r="F158" s="8"/>
      <c r="G158" s="8"/>
      <c r="H158" s="8"/>
      <c r="I158" s="8"/>
      <c r="J158" s="8"/>
      <c r="K158" s="8"/>
      <c r="L158" s="8"/>
      <c r="M158" s="8"/>
      <c r="N158" s="8"/>
      <c r="O158" s="8"/>
      <c r="P158" s="8"/>
      <c r="Q158" s="8"/>
      <c r="AC158" s="8"/>
    </row>
    <row r="159" spans="1:29" s="9" customFormat="1" x14ac:dyDescent="0.25">
      <c r="A159" s="8"/>
      <c r="B159" s="8"/>
      <c r="C159" s="8"/>
      <c r="D159" s="8"/>
      <c r="E159" s="8"/>
      <c r="F159" s="8"/>
      <c r="G159" s="8"/>
      <c r="H159" s="8"/>
      <c r="I159" s="8"/>
      <c r="J159" s="8"/>
      <c r="K159" s="8"/>
      <c r="L159" s="8"/>
      <c r="M159" s="8"/>
      <c r="N159" s="8"/>
      <c r="O159" s="8"/>
      <c r="P159" s="8"/>
      <c r="Q159" s="8"/>
      <c r="AC159" s="8"/>
    </row>
    <row r="160" spans="1:29" s="9" customFormat="1" x14ac:dyDescent="0.25">
      <c r="A160" s="8"/>
      <c r="B160" s="8"/>
      <c r="C160" s="8"/>
      <c r="D160" s="8"/>
      <c r="E160" s="8"/>
      <c r="F160" s="8"/>
      <c r="G160" s="8"/>
      <c r="H160" s="8"/>
      <c r="I160" s="8"/>
      <c r="J160" s="8"/>
      <c r="K160" s="8"/>
      <c r="L160" s="8"/>
      <c r="M160" s="8"/>
      <c r="N160" s="8"/>
      <c r="O160" s="8"/>
      <c r="P160" s="8"/>
      <c r="Q160" s="8"/>
      <c r="AC160" s="8"/>
    </row>
    <row r="161" spans="1:30" s="9" customFormat="1" x14ac:dyDescent="0.25">
      <c r="A161" s="8"/>
      <c r="B161" s="8"/>
      <c r="C161" s="8"/>
      <c r="D161" s="8"/>
      <c r="E161" s="8"/>
      <c r="F161" s="8"/>
      <c r="G161" s="8"/>
      <c r="H161" s="8"/>
      <c r="I161" s="8"/>
      <c r="J161" s="8"/>
      <c r="K161" s="8"/>
      <c r="L161" s="8"/>
      <c r="M161" s="8"/>
      <c r="N161" s="8"/>
      <c r="O161" s="8"/>
      <c r="P161" s="8"/>
      <c r="Q161" s="8"/>
      <c r="AC161" s="8"/>
    </row>
    <row r="162" spans="1:30" s="9" customFormat="1" x14ac:dyDescent="0.25">
      <c r="A162" s="8"/>
      <c r="B162" s="8"/>
      <c r="C162" s="8"/>
      <c r="D162" s="8"/>
      <c r="E162" s="8"/>
      <c r="F162" s="8"/>
      <c r="G162" s="8"/>
      <c r="H162" s="8"/>
      <c r="I162" s="8"/>
      <c r="J162" s="8"/>
      <c r="K162" s="8"/>
      <c r="L162" s="8"/>
      <c r="M162" s="8"/>
      <c r="N162" s="8"/>
      <c r="O162" s="8"/>
      <c r="P162" s="8"/>
      <c r="Q162" s="8"/>
      <c r="AC162" s="8"/>
    </row>
    <row r="163" spans="1:30" s="9" customFormat="1" x14ac:dyDescent="0.25">
      <c r="A163" s="8"/>
      <c r="B163" s="8"/>
      <c r="C163" s="8"/>
      <c r="D163" s="8"/>
      <c r="E163" s="8"/>
      <c r="F163" s="8"/>
      <c r="G163" s="8"/>
      <c r="H163" s="8"/>
      <c r="I163" s="8"/>
      <c r="J163" s="8"/>
      <c r="K163" s="8"/>
      <c r="L163" s="8"/>
      <c r="M163" s="8"/>
      <c r="N163" s="8"/>
      <c r="O163" s="8"/>
      <c r="P163" s="8"/>
      <c r="Q163" s="8"/>
      <c r="AC163" s="8"/>
    </row>
    <row r="164" spans="1:30" s="9" customFormat="1" x14ac:dyDescent="0.25">
      <c r="A164" s="8"/>
      <c r="B164" s="8"/>
      <c r="C164" s="8"/>
      <c r="D164" s="8"/>
      <c r="E164" s="8"/>
      <c r="F164" s="8"/>
      <c r="G164" s="8"/>
      <c r="H164" s="8"/>
      <c r="I164" s="8"/>
      <c r="J164" s="8"/>
      <c r="K164" s="8"/>
      <c r="L164" s="8"/>
      <c r="M164" s="8"/>
      <c r="N164" s="8"/>
      <c r="O164" s="8"/>
      <c r="P164" s="8"/>
      <c r="Q164" s="8"/>
      <c r="AC164" s="8"/>
    </row>
    <row r="165" spans="1:30" s="9" customFormat="1" x14ac:dyDescent="0.25">
      <c r="A165" s="8"/>
      <c r="B165" s="8"/>
      <c r="C165" s="8"/>
      <c r="D165" s="8"/>
      <c r="E165" s="8"/>
      <c r="F165" s="8"/>
      <c r="G165" s="8"/>
      <c r="H165" s="8"/>
      <c r="I165" s="8"/>
      <c r="J165" s="8"/>
      <c r="K165" s="8"/>
      <c r="L165" s="8"/>
      <c r="M165" s="8"/>
      <c r="N165" s="8"/>
      <c r="O165" s="8"/>
      <c r="P165" s="8"/>
      <c r="Q165" s="8"/>
      <c r="AC165" s="8"/>
    </row>
    <row r="166" spans="1:30" s="9" customFormat="1" x14ac:dyDescent="0.25">
      <c r="A166" s="8"/>
      <c r="B166" s="8"/>
      <c r="C166" s="8"/>
      <c r="D166" s="8"/>
      <c r="E166" s="8"/>
      <c r="F166" s="8"/>
      <c r="G166" s="8"/>
      <c r="H166" s="8"/>
      <c r="I166" s="8"/>
      <c r="J166" s="8"/>
      <c r="K166" s="8"/>
      <c r="L166" s="8"/>
      <c r="M166" s="8"/>
      <c r="N166" s="8"/>
      <c r="O166" s="8"/>
      <c r="P166" s="8"/>
      <c r="Q166" s="8"/>
      <c r="AC166" s="8"/>
    </row>
    <row r="167" spans="1:30" s="9" customFormat="1" x14ac:dyDescent="0.25">
      <c r="A167" s="8"/>
      <c r="B167" s="8"/>
      <c r="C167" s="8"/>
      <c r="D167" s="8"/>
      <c r="E167" s="8"/>
      <c r="F167" s="8"/>
      <c r="G167" s="8"/>
      <c r="H167" s="8"/>
      <c r="I167" s="8"/>
      <c r="J167" s="8"/>
      <c r="K167" s="8"/>
      <c r="L167" s="8"/>
      <c r="M167" s="8"/>
      <c r="N167" s="8"/>
      <c r="O167" s="8"/>
      <c r="P167" s="8"/>
      <c r="Q167" s="8"/>
      <c r="AC167" s="8"/>
    </row>
    <row r="168" spans="1:30" s="9" customFormat="1" x14ac:dyDescent="0.25">
      <c r="A168" s="8"/>
      <c r="B168" s="8"/>
      <c r="C168" s="8"/>
      <c r="D168" s="8"/>
      <c r="E168" s="8"/>
      <c r="F168" s="8"/>
      <c r="G168" s="8"/>
      <c r="H168" s="8"/>
      <c r="I168" s="8"/>
      <c r="J168" s="8"/>
      <c r="K168" s="8"/>
      <c r="L168" s="8"/>
      <c r="M168" s="8"/>
      <c r="N168" s="8"/>
      <c r="O168" s="8"/>
      <c r="P168" s="8"/>
      <c r="Q168" s="8"/>
      <c r="AC168" s="8"/>
    </row>
    <row r="169" spans="1:30" s="9" customFormat="1" x14ac:dyDescent="0.25">
      <c r="A169" s="8"/>
      <c r="B169" s="8"/>
      <c r="C169" s="8"/>
      <c r="D169" s="8"/>
      <c r="E169" s="8"/>
      <c r="F169" s="8"/>
      <c r="G169" s="8"/>
      <c r="H169" s="8"/>
      <c r="I169" s="8"/>
      <c r="J169" s="8"/>
      <c r="K169" s="8"/>
      <c r="L169" s="8"/>
      <c r="M169" s="8"/>
      <c r="N169" s="8"/>
      <c r="O169" s="8"/>
      <c r="P169" s="8"/>
      <c r="Q169" s="8"/>
      <c r="AA169" s="8"/>
      <c r="AB169" s="8"/>
      <c r="AC169" s="8"/>
      <c r="AD169" s="8"/>
    </row>
    <row r="170" spans="1:30" x14ac:dyDescent="0.25">
      <c r="R170" s="9"/>
    </row>
  </sheetData>
  <sheetProtection selectLockedCells="1"/>
  <mergeCells count="122">
    <mergeCell ref="S23:T23"/>
    <mergeCell ref="U23:V23"/>
    <mergeCell ref="W23:X23"/>
    <mergeCell ref="Y23:Z23"/>
    <mergeCell ref="S24:T24"/>
    <mergeCell ref="U24:V24"/>
    <mergeCell ref="W24:X24"/>
    <mergeCell ref="Y24:Z24"/>
    <mergeCell ref="Y19:Z19"/>
    <mergeCell ref="S20:T20"/>
    <mergeCell ref="U20:V20"/>
    <mergeCell ref="W20:X20"/>
    <mergeCell ref="Y20:Z20"/>
    <mergeCell ref="S21:T21"/>
    <mergeCell ref="U21:V21"/>
    <mergeCell ref="W21:X21"/>
    <mergeCell ref="Y21:Z21"/>
    <mergeCell ref="Q10:R10"/>
    <mergeCell ref="Q11:R11"/>
    <mergeCell ref="Q14:R14"/>
    <mergeCell ref="Q17:R17"/>
    <mergeCell ref="Q19:R19"/>
    <mergeCell ref="S10:T10"/>
    <mergeCell ref="U10:V10"/>
    <mergeCell ref="W10:X10"/>
    <mergeCell ref="Y10:Z10"/>
    <mergeCell ref="S11:T11"/>
    <mergeCell ref="U11:V11"/>
    <mergeCell ref="W11:X11"/>
    <mergeCell ref="Y11:Z11"/>
    <mergeCell ref="S14:T14"/>
    <mergeCell ref="U14:V14"/>
    <mergeCell ref="W14:X14"/>
    <mergeCell ref="Y14:Z14"/>
    <mergeCell ref="S17:T17"/>
    <mergeCell ref="U17:V17"/>
    <mergeCell ref="W17:X17"/>
    <mergeCell ref="Y17:Z17"/>
    <mergeCell ref="S19:T19"/>
    <mergeCell ref="U19:V19"/>
    <mergeCell ref="W19:X19"/>
    <mergeCell ref="O14:P14"/>
    <mergeCell ref="O17:P17"/>
    <mergeCell ref="O19:P19"/>
    <mergeCell ref="O20:P20"/>
    <mergeCell ref="O21:P21"/>
    <mergeCell ref="O23:P23"/>
    <mergeCell ref="O24:P24"/>
    <mergeCell ref="Q20:R20"/>
    <mergeCell ref="Q21:R21"/>
    <mergeCell ref="Q23:R23"/>
    <mergeCell ref="Q24:R24"/>
    <mergeCell ref="D41:G41"/>
    <mergeCell ref="J41:M41"/>
    <mergeCell ref="A41:B41"/>
    <mergeCell ref="K17:L17"/>
    <mergeCell ref="I17:J17"/>
    <mergeCell ref="G17:H17"/>
    <mergeCell ref="B21:D21"/>
    <mergeCell ref="K24:L24"/>
    <mergeCell ref="I24:J24"/>
    <mergeCell ref="G24:H24"/>
    <mergeCell ref="E24:F24"/>
    <mergeCell ref="I23:J23"/>
    <mergeCell ref="G23:H23"/>
    <mergeCell ref="E23:F23"/>
    <mergeCell ref="K23:L23"/>
    <mergeCell ref="B23:D23"/>
    <mergeCell ref="K21:L21"/>
    <mergeCell ref="E20:F20"/>
    <mergeCell ref="M20:N20"/>
    <mergeCell ref="M21:N21"/>
    <mergeCell ref="M23:N23"/>
    <mergeCell ref="M24:N24"/>
    <mergeCell ref="B1:F1"/>
    <mergeCell ref="B2:F2"/>
    <mergeCell ref="E14:F14"/>
    <mergeCell ref="G11:H11"/>
    <mergeCell ref="G10:H10"/>
    <mergeCell ref="E11:F11"/>
    <mergeCell ref="E10:F10"/>
    <mergeCell ref="A8:O8"/>
    <mergeCell ref="M10:N10"/>
    <mergeCell ref="M11:N11"/>
    <mergeCell ref="M14:N14"/>
    <mergeCell ref="H1:J1"/>
    <mergeCell ref="H2:J2"/>
    <mergeCell ref="I10:J10"/>
    <mergeCell ref="I11:J11"/>
    <mergeCell ref="G14:H14"/>
    <mergeCell ref="I14:J14"/>
    <mergeCell ref="K10:L10"/>
    <mergeCell ref="K11:L11"/>
    <mergeCell ref="K1:M1"/>
    <mergeCell ref="K2:M2"/>
    <mergeCell ref="K14:L14"/>
    <mergeCell ref="O10:P10"/>
    <mergeCell ref="O11:P11"/>
    <mergeCell ref="A44:Q45"/>
    <mergeCell ref="B3:F3"/>
    <mergeCell ref="B4:F4"/>
    <mergeCell ref="B5:F5"/>
    <mergeCell ref="B10:D10"/>
    <mergeCell ref="B11:D11"/>
    <mergeCell ref="B14:D14"/>
    <mergeCell ref="B20:D20"/>
    <mergeCell ref="B24:D24"/>
    <mergeCell ref="B17:D17"/>
    <mergeCell ref="B19:D19"/>
    <mergeCell ref="E21:F21"/>
    <mergeCell ref="I21:J21"/>
    <mergeCell ref="G21:H21"/>
    <mergeCell ref="E19:F19"/>
    <mergeCell ref="E17:F17"/>
    <mergeCell ref="K20:L20"/>
    <mergeCell ref="K19:L19"/>
    <mergeCell ref="I20:J20"/>
    <mergeCell ref="G20:H20"/>
    <mergeCell ref="I19:J19"/>
    <mergeCell ref="G19:H19"/>
    <mergeCell ref="M17:N17"/>
    <mergeCell ref="M19:N19"/>
  </mergeCells>
  <conditionalFormatting sqref="B3:E3">
    <cfRule type="containsText" dxfId="2" priority="3" operator="containsText" text="0">
      <formula>NOT(ISERROR(SEARCH("0",B3)))</formula>
    </cfRule>
  </conditionalFormatting>
  <conditionalFormatting sqref="H4:I4">
    <cfRule type="containsText" dxfId="1" priority="1" operator="containsText" text="TRUE">
      <formula>NOT(ISERROR(SEARCH("TRUE",H4)))</formula>
    </cfRule>
    <cfRule type="containsText" dxfId="0" priority="2" operator="containsText" text="***Province/State and Country must be selected to calculate your tax amount">
      <formula>NOT(ISERROR(SEARCH("***Province/State and Country must be selected to calculate your tax amount",H4)))</formula>
    </cfRule>
  </conditionalFormatting>
  <dataValidations count="3">
    <dataValidation type="list" allowBlank="1" showInputMessage="1" showErrorMessage="1" promptTitle="Mandatory Field" prompt="This field must be completed to in order to calculate your taxes." sqref="K1:L1" xr:uid="{00000000-0002-0000-0000-000000000000}">
      <formula1>$AC$1:$AC$62</formula1>
    </dataValidation>
    <dataValidation type="list" allowBlank="1" showInputMessage="1" showErrorMessage="1" sqref="B3:F3" xr:uid="{00000000-0002-0000-0000-000001000000}">
      <formula1>$AA$4:$AA$7</formula1>
    </dataValidation>
    <dataValidation type="custom" allowBlank="1" errorTitle="Mandatory Field" error="THis field must be completed in odrer to calculate your tax amount. " sqref="K2:L2" xr:uid="{00000000-0002-0000-0000-000002000000}">
      <formula1>IF(K2="","ERROR",FALSE)</formula1>
    </dataValidation>
  </dataValidations>
  <pageMargins left="0.70833333333333337" right="0.8666666666666667" top="1.4166666666666667" bottom="0.32291666666666669" header="0.66666666666666663" footer="0.3"/>
  <pageSetup scale="44" orientation="landscape" r:id="rId1"/>
  <headerFooter>
    <oddHeader>&amp;L&amp;G&amp;R&amp;26Tariff 8 - 2&amp;11
&amp;20&amp;K00-016Non-Interactive, Semi-Interactive Streaming and CBC - Past Periods Form</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I32"/>
  <sheetViews>
    <sheetView view="pageLayout" zoomScaleNormal="100" workbookViewId="0">
      <selection activeCell="A17" sqref="A17:E17"/>
    </sheetView>
  </sheetViews>
  <sheetFormatPr defaultRowHeight="15" x14ac:dyDescent="0.25"/>
  <cols>
    <col min="1" max="12" width="6.7109375" customWidth="1"/>
    <col min="13" max="13" width="8.85546875" customWidth="1"/>
  </cols>
  <sheetData>
    <row r="5" spans="1:9" x14ac:dyDescent="0.25">
      <c r="A5" t="s">
        <v>100</v>
      </c>
    </row>
    <row r="6" spans="1:9" x14ac:dyDescent="0.25">
      <c r="A6" t="s">
        <v>101</v>
      </c>
    </row>
    <row r="7" spans="1:9" x14ac:dyDescent="0.25">
      <c r="A7" t="s">
        <v>102</v>
      </c>
    </row>
    <row r="8" spans="1:9" x14ac:dyDescent="0.25">
      <c r="A8" t="s">
        <v>103</v>
      </c>
    </row>
    <row r="9" spans="1:9" x14ac:dyDescent="0.25">
      <c r="A9" s="3"/>
    </row>
    <row r="10" spans="1:9" ht="15.75" x14ac:dyDescent="0.25">
      <c r="A10" s="4" t="s">
        <v>104</v>
      </c>
    </row>
    <row r="12" spans="1:9" x14ac:dyDescent="0.25">
      <c r="A12" t="s">
        <v>105</v>
      </c>
    </row>
    <row r="13" spans="1:9" x14ac:dyDescent="0.25">
      <c r="A13" t="s">
        <v>106</v>
      </c>
    </row>
    <row r="14" spans="1:9" x14ac:dyDescent="0.25">
      <c r="A14" s="92" t="s">
        <v>107</v>
      </c>
      <c r="B14" s="92"/>
      <c r="C14" s="92"/>
      <c r="D14" s="92"/>
      <c r="E14" s="92"/>
      <c r="F14" s="92"/>
      <c r="G14" s="92"/>
      <c r="H14" s="92"/>
      <c r="I14" s="92"/>
    </row>
    <row r="15" spans="1:9" x14ac:dyDescent="0.25">
      <c r="A15" t="s">
        <v>108</v>
      </c>
    </row>
    <row r="17" spans="1:5" x14ac:dyDescent="0.25">
      <c r="A17" s="93" t="s">
        <v>109</v>
      </c>
      <c r="B17" s="93"/>
      <c r="C17" s="93"/>
      <c r="D17" s="93"/>
      <c r="E17" s="93"/>
    </row>
    <row r="19" spans="1:5" ht="15.75" x14ac:dyDescent="0.25">
      <c r="A19" s="4" t="s">
        <v>110</v>
      </c>
    </row>
    <row r="21" spans="1:5" x14ac:dyDescent="0.25">
      <c r="A21" t="s">
        <v>3</v>
      </c>
      <c r="C21" t="s">
        <v>111</v>
      </c>
    </row>
    <row r="22" spans="1:5" x14ac:dyDescent="0.25">
      <c r="A22" t="s">
        <v>112</v>
      </c>
      <c r="C22" t="s">
        <v>113</v>
      </c>
    </row>
    <row r="23" spans="1:5" x14ac:dyDescent="0.25">
      <c r="A23" t="s">
        <v>0</v>
      </c>
      <c r="C23" t="s">
        <v>114</v>
      </c>
    </row>
    <row r="24" spans="1:5" x14ac:dyDescent="0.25">
      <c r="A24" t="s">
        <v>2</v>
      </c>
      <c r="C24" t="s">
        <v>115</v>
      </c>
    </row>
    <row r="25" spans="1:5" x14ac:dyDescent="0.25">
      <c r="A25" t="s">
        <v>1</v>
      </c>
      <c r="C25" t="s">
        <v>116</v>
      </c>
    </row>
    <row r="26" spans="1:5" x14ac:dyDescent="0.25">
      <c r="A26" t="s">
        <v>117</v>
      </c>
      <c r="C26" t="s">
        <v>118</v>
      </c>
    </row>
    <row r="27" spans="1:5" x14ac:dyDescent="0.25">
      <c r="A27" t="s">
        <v>119</v>
      </c>
      <c r="C27" t="s">
        <v>120</v>
      </c>
    </row>
    <row r="28" spans="1:5" x14ac:dyDescent="0.25">
      <c r="A28" t="s">
        <v>121</v>
      </c>
      <c r="C28" t="s">
        <v>122</v>
      </c>
    </row>
    <row r="29" spans="1:5" x14ac:dyDescent="0.25">
      <c r="A29" t="s">
        <v>123</v>
      </c>
      <c r="C29" t="s">
        <v>124</v>
      </c>
    </row>
    <row r="30" spans="1:5" x14ac:dyDescent="0.25">
      <c r="A30" t="s">
        <v>125</v>
      </c>
      <c r="C30" t="s">
        <v>126</v>
      </c>
    </row>
    <row r="31" spans="1:5" x14ac:dyDescent="0.25">
      <c r="A31" t="s">
        <v>4</v>
      </c>
      <c r="C31" t="s">
        <v>127</v>
      </c>
    </row>
    <row r="32" spans="1:5" x14ac:dyDescent="0.25">
      <c r="A32" t="s">
        <v>128</v>
      </c>
      <c r="C32" t="s">
        <v>129</v>
      </c>
    </row>
  </sheetData>
  <mergeCells count="2">
    <mergeCell ref="A14:I14"/>
    <mergeCell ref="A17:E17"/>
  </mergeCells>
  <pageMargins left="0.7" right="0.63541666666666663"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64F4F9F68AB3F43AD54406967640C51" ma:contentTypeVersion="4" ma:contentTypeDescription="Create a new document." ma:contentTypeScope="" ma:versionID="8e6fdacb06e4b29199aac9a01edd43d1">
  <xsd:schema xmlns:xsd="http://www.w3.org/2001/XMLSchema" xmlns:xs="http://www.w3.org/2001/XMLSchema" xmlns:p="http://schemas.microsoft.com/office/2006/metadata/properties" xmlns:ns2="427fe01e-72da-409b-a41e-1b45853ea9bd" targetNamespace="http://schemas.microsoft.com/office/2006/metadata/properties" ma:root="true" ma:fieldsID="97a64a149cff9f6714bfc479c52b9a18" ns2:_="">
    <xsd:import namespace="427fe01e-72da-409b-a41e-1b45853ea9b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7fe01e-72da-409b-a41e-1b45853ea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17FD7C-858D-47CD-BB57-920DD235F396}">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dcmitype/"/>
    <ds:schemaRef ds:uri="http://schemas.openxmlformats.org/package/2006/metadata/core-properties"/>
    <ds:schemaRef ds:uri="427fe01e-72da-409b-a41e-1b45853ea9bd"/>
    <ds:schemaRef ds:uri="http://www.w3.org/XML/1998/namespace"/>
    <ds:schemaRef ds:uri="http://purl.org/dc/terms/"/>
  </ds:schemaRefs>
</ds:datastoreItem>
</file>

<file path=customXml/itemProps2.xml><?xml version="1.0" encoding="utf-8"?>
<ds:datastoreItem xmlns:ds="http://schemas.openxmlformats.org/officeDocument/2006/customXml" ds:itemID="{544F1E60-DE99-42DF-96EA-AE6EB92404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7fe01e-72da-409b-a41e-1b45853ea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328A5A-B462-4860-87F7-EB9184A8E4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T8 Form</vt:lpstr>
      <vt:lpstr>Sheet1</vt:lpstr>
      <vt:lpstr>'T8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ftulloch</dc:creator>
  <cp:lastModifiedBy>Kayla Fragis</cp:lastModifiedBy>
  <cp:lastPrinted>2014-08-20T14:40:33Z</cp:lastPrinted>
  <dcterms:created xsi:type="dcterms:W3CDTF">2014-05-23T16:08:05Z</dcterms:created>
  <dcterms:modified xsi:type="dcterms:W3CDTF">2025-05-13T18:54:48Z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0x010100A64F4F9F68AB3F43AD54406967640C51</vt:lpwstr>
  </property>
  <property fmtid="{D5CDD505-2E9C-101B-9397-08002B2CF9AE}" pid="3" name="Order">
    <vt:r8>32600</vt:r8>
  </property>
</Properties>
</file>